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756" yWindow="1875" windowWidth="14955" windowHeight="8445" activeTab="0"/>
  </bookViews>
  <sheets>
    <sheet name="Equipes BGBF" sheetId="1" r:id="rId1"/>
    <sheet name="Eq Collèges Filles" sheetId="2" r:id="rId2"/>
  </sheets>
  <definedNames>
    <definedName name="_xlnm.Print_Area" localSheetId="1">'Eq Collèges Filles'!$A$1:$H$79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0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8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 xml:space="preserve"> Noter le nom de l'association sportive dans les cases de couleur bleu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<sst xmlns="http://schemas.openxmlformats.org/spreadsheetml/2006/main" count="211" uniqueCount="96">
  <si>
    <t>Saut</t>
  </si>
  <si>
    <t>Poutre</t>
  </si>
  <si>
    <t>Sol</t>
  </si>
  <si>
    <t>Barres</t>
  </si>
  <si>
    <t>Gymnastique Artistique</t>
  </si>
  <si>
    <t>N° Licence</t>
  </si>
  <si>
    <t>Total Ind</t>
  </si>
  <si>
    <t>Total Agrès</t>
  </si>
  <si>
    <t>District UNSS Collèges Reims Rural</t>
  </si>
  <si>
    <t>Qualifiés pour le championnat départemental</t>
  </si>
  <si>
    <t>Gueux  1</t>
  </si>
  <si>
    <t>Andre Noémie</t>
  </si>
  <si>
    <t>Gagnière Lucile</t>
  </si>
  <si>
    <t>Prevost Sybille</t>
  </si>
  <si>
    <t>Carrel Pauline</t>
  </si>
  <si>
    <t>Herlant Julie</t>
  </si>
  <si>
    <t>Rodriguez Lola</t>
  </si>
  <si>
    <t>Gueux 2</t>
  </si>
  <si>
    <t>Feuneuil Coralie</t>
  </si>
  <si>
    <t>Lesueur Solène</t>
  </si>
  <si>
    <t>Lechampion Fanny</t>
  </si>
  <si>
    <t>Lesueur Périne</t>
  </si>
  <si>
    <t>Crooke Marianne</t>
  </si>
  <si>
    <t>Verzy</t>
  </si>
  <si>
    <t>Dubois Lison</t>
  </si>
  <si>
    <t>Lebas Maxime</t>
  </si>
  <si>
    <t>Veautier Julia</t>
  </si>
  <si>
    <t>Fimes 1</t>
  </si>
  <si>
    <t>Dubuisson Florine</t>
  </si>
  <si>
    <t>Chatel Léa</t>
  </si>
  <si>
    <t>Fouley Juline</t>
  </si>
  <si>
    <t>Maigrit Camille</t>
  </si>
  <si>
    <t>Lebas Bérangère</t>
  </si>
  <si>
    <t>Michell Juliette</t>
  </si>
  <si>
    <t>Fimes 2</t>
  </si>
  <si>
    <t>Verenhausen Mélanie</t>
  </si>
  <si>
    <t>Soto Sophie</t>
  </si>
  <si>
    <t>Bernard Camille</t>
  </si>
  <si>
    <t>Gombault Alice</t>
  </si>
  <si>
    <t>Goujon Claire</t>
  </si>
  <si>
    <t>Boquelet Clara</t>
  </si>
  <si>
    <t>Bazancourt</t>
  </si>
  <si>
    <t>Petre Suzon</t>
  </si>
  <si>
    <t>Becret Camille</t>
  </si>
  <si>
    <t>Loppin Maëly</t>
  </si>
  <si>
    <t>Gindt Zoé</t>
  </si>
  <si>
    <t>Andre Amélie</t>
  </si>
  <si>
    <t>Fismes 1</t>
  </si>
  <si>
    <t>Gueux 1</t>
  </si>
  <si>
    <t>Fismes 2</t>
  </si>
  <si>
    <t>Equipes Collèges Filles</t>
  </si>
  <si>
    <t>CHEVALIER Claudie</t>
  </si>
  <si>
    <t>CHEVRIS Gwendoline</t>
  </si>
  <si>
    <t>GERMOND Fantine</t>
  </si>
  <si>
    <t>VANNIENWENHOVE Céline</t>
  </si>
  <si>
    <t>DURAND Pénélope</t>
  </si>
  <si>
    <t>COCQUEBERT Héloïse</t>
  </si>
  <si>
    <t>LAMBERT Justine</t>
  </si>
  <si>
    <t>PARSZISZ Julie</t>
  </si>
  <si>
    <t>CHATILLON Justine</t>
  </si>
  <si>
    <t>COURANT Clara</t>
  </si>
  <si>
    <t>COURANT Justine</t>
  </si>
  <si>
    <t>VILLAIN Lise</t>
  </si>
  <si>
    <t>CHAUDRE Clara</t>
  </si>
  <si>
    <t>POINTILLARD Sarah</t>
  </si>
  <si>
    <t>SCHMID Laurie</t>
  </si>
  <si>
    <t>FENAT Charlotte</t>
  </si>
  <si>
    <t>COLSON Sarah</t>
  </si>
  <si>
    <t>WAUTHIER Mathilde</t>
  </si>
  <si>
    <t>GINDT Léna</t>
  </si>
  <si>
    <t>ESTIER Capucine</t>
  </si>
  <si>
    <t>DUPREZ alexandra</t>
  </si>
  <si>
    <t>FOULEY Ester</t>
  </si>
  <si>
    <t>FLOT manon</t>
  </si>
  <si>
    <t>GOMBAULT Lucie</t>
  </si>
  <si>
    <t>ROZET Emeline</t>
  </si>
  <si>
    <t>LEBERGUE Charline</t>
  </si>
  <si>
    <t>KERE Jonathan</t>
  </si>
  <si>
    <t>RAD Chloé</t>
  </si>
  <si>
    <t>MEZIANE Nina</t>
  </si>
  <si>
    <t>MALINOWSKI Marion</t>
  </si>
  <si>
    <t>GOOBILLOT Mathilde</t>
  </si>
  <si>
    <t>COUVION coralie</t>
  </si>
  <si>
    <t>GOURIER manon</t>
  </si>
  <si>
    <t>COMBES eleonore</t>
  </si>
  <si>
    <t>CHRISTOPHE chloé</t>
  </si>
  <si>
    <t>GRIZYB mondine</t>
  </si>
  <si>
    <t>GOSSARD valentine</t>
  </si>
  <si>
    <t>MONDINE christophe</t>
  </si>
  <si>
    <t>Madison</t>
  </si>
  <si>
    <t>Bazancourt 1</t>
  </si>
  <si>
    <t>Bazancourt 2</t>
  </si>
  <si>
    <t>Fismes TC 1</t>
  </si>
  <si>
    <t>Fismes TC 3</t>
  </si>
  <si>
    <t>Fismes TC 2</t>
  </si>
  <si>
    <t>Equipes Benjamins/Benjamines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</si>
</sst>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"/>
    <numFmt numFmtId="166" formatCode="0.0"/>
    <numFmt numFmtId="167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" fillId="3" borderId="2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21" applyNumberFormat="1" applyFont="1" applyBorder="1" applyAlignment="1">
      <alignment vertical="center" wrapText="1"/>
      <protection/>
    </xf>
    <xf numFmtId="49" fontId="0" fillId="0" borderId="12" xfId="21" applyNumberFormat="1" applyFont="1" applyBorder="1" applyAlignment="1">
      <alignment vertical="center"/>
      <protection/>
    </xf>
    <xf numFmtId="49" fontId="0" fillId="0" borderId="12" xfId="22" applyNumberFormat="1" applyFont="1" applyBorder="1" applyAlignment="1">
      <alignment vertical="center" wrapText="1"/>
      <protection/>
    </xf>
    <xf numFmtId="49" fontId="0" fillId="0" borderId="12" xfId="22" applyNumberFormat="1" applyFont="1" applyBorder="1" applyAlignment="1">
      <alignment vertic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Normal 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800100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800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28">
      <selection activeCell="H16" sqref="H16"/>
    </sheetView>
  </sheetViews>
  <sheetFormatPr defaultColWidth="11.421875" defaultRowHeight="12.75"/>
  <cols>
    <col min="1" max="1" width="25.8515625" style="3" customWidth="1"/>
    <col min="2" max="2" width="10.7109375" style="3" bestFit="1" customWidth="1"/>
    <col min="3" max="3" width="3.00390625" style="4" customWidth="1"/>
    <col min="4" max="7" width="9.7109375" style="4" customWidth="1"/>
    <col min="8" max="8" width="10.7109375" style="4" customWidth="1"/>
    <col min="9" max="10" width="12.28125" style="3" customWidth="1"/>
    <col min="11" max="16384" width="11.421875" style="3" customWidth="1"/>
  </cols>
  <sheetData>
    <row r="1" spans="1:8" ht="18" customHeight="1">
      <c r="A1" s="1"/>
      <c r="B1" s="1"/>
      <c r="C1" s="46" t="s">
        <v>8</v>
      </c>
      <c r="D1" s="46"/>
      <c r="E1" s="46"/>
      <c r="F1" s="46"/>
      <c r="G1" s="46"/>
      <c r="H1" s="46"/>
    </row>
    <row r="2" spans="3:8" ht="18" customHeight="1">
      <c r="C2" s="46" t="s">
        <v>4</v>
      </c>
      <c r="D2" s="46"/>
      <c r="E2" s="46"/>
      <c r="F2" s="46"/>
      <c r="G2" s="46"/>
      <c r="H2" s="46"/>
    </row>
    <row r="3" spans="3:8" ht="18" customHeight="1">
      <c r="C3" s="46" t="s">
        <v>95</v>
      </c>
      <c r="D3" s="46"/>
      <c r="E3" s="46"/>
      <c r="F3" s="46"/>
      <c r="G3" s="46"/>
      <c r="H3" s="46"/>
    </row>
    <row r="4" spans="3:8" ht="18" customHeight="1">
      <c r="C4" s="47"/>
      <c r="D4" s="47"/>
      <c r="E4" s="47"/>
      <c r="F4" s="47"/>
      <c r="G4" s="47"/>
      <c r="H4" s="47"/>
    </row>
    <row r="5" spans="3:8" ht="14.25" customHeight="1">
      <c r="C5" s="2"/>
      <c r="H5" s="2"/>
    </row>
    <row r="6" ht="13.5" thickBot="1"/>
    <row r="7" spans="3:16" ht="12.75">
      <c r="C7" s="37">
        <v>1</v>
      </c>
      <c r="D7" s="48" t="s">
        <v>48</v>
      </c>
      <c r="E7" s="48"/>
      <c r="F7" s="48"/>
      <c r="G7" s="35">
        <v>204.1</v>
      </c>
      <c r="H7" s="62"/>
      <c r="P7" s="9"/>
    </row>
    <row r="8" spans="3:8" ht="12.75">
      <c r="C8" s="38">
        <v>2</v>
      </c>
      <c r="D8" s="49" t="s">
        <v>90</v>
      </c>
      <c r="E8" s="49"/>
      <c r="F8" s="49"/>
      <c r="G8" s="36">
        <v>203.45</v>
      </c>
      <c r="H8" s="62"/>
    </row>
    <row r="9" spans="3:8" ht="12.75">
      <c r="C9" s="38">
        <v>3</v>
      </c>
      <c r="D9" s="49" t="s">
        <v>92</v>
      </c>
      <c r="E9" s="60"/>
      <c r="F9" s="60"/>
      <c r="G9" s="36">
        <v>200.85</v>
      </c>
      <c r="H9" s="62"/>
    </row>
    <row r="10" spans="3:7" ht="12.75">
      <c r="C10" s="30">
        <v>4</v>
      </c>
      <c r="D10" s="50" t="s">
        <v>94</v>
      </c>
      <c r="E10" s="61"/>
      <c r="F10" s="61"/>
      <c r="G10" s="31">
        <v>195.25</v>
      </c>
    </row>
    <row r="11" spans="3:7" ht="12.75">
      <c r="C11" s="30">
        <v>5</v>
      </c>
      <c r="D11" s="50" t="s">
        <v>17</v>
      </c>
      <c r="E11" s="50"/>
      <c r="F11" s="50"/>
      <c r="G11" s="31">
        <v>190.91</v>
      </c>
    </row>
    <row r="12" spans="3:7" ht="12.75">
      <c r="C12" s="30">
        <v>6</v>
      </c>
      <c r="D12" s="50" t="s">
        <v>91</v>
      </c>
      <c r="E12" s="50"/>
      <c r="F12" s="50"/>
      <c r="G12" s="31">
        <v>187.75</v>
      </c>
    </row>
    <row r="13" spans="3:7" ht="12.75">
      <c r="C13" s="30">
        <v>7</v>
      </c>
      <c r="D13" s="50" t="s">
        <v>23</v>
      </c>
      <c r="E13" s="50"/>
      <c r="F13" s="50"/>
      <c r="G13" s="31">
        <v>181.4</v>
      </c>
    </row>
    <row r="14" spans="3:7" ht="13.5" thickBot="1">
      <c r="C14" s="32">
        <v>8</v>
      </c>
      <c r="D14" s="51" t="s">
        <v>93</v>
      </c>
      <c r="E14" s="63"/>
      <c r="F14" s="63"/>
      <c r="G14" s="33">
        <v>180.7</v>
      </c>
    </row>
    <row r="15" spans="1:3" ht="13.5" thickBot="1">
      <c r="A15" s="7"/>
      <c r="B15" s="7"/>
      <c r="C15" s="8"/>
    </row>
    <row r="16" spans="1:7" ht="13.5" thickBot="1">
      <c r="A16" s="40"/>
      <c r="B16" s="41" t="s">
        <v>9</v>
      </c>
      <c r="C16" s="8"/>
      <c r="D16" s="42"/>
      <c r="E16" s="42"/>
      <c r="F16" s="42"/>
      <c r="G16" s="42"/>
    </row>
    <row r="17" spans="1:7" ht="12.75">
      <c r="A17" s="7"/>
      <c r="B17" s="41"/>
      <c r="C17" s="8"/>
      <c r="D17" s="42"/>
      <c r="E17" s="42"/>
      <c r="F17" s="42"/>
      <c r="G17" s="42"/>
    </row>
    <row r="18" spans="1:7" ht="12.75">
      <c r="A18" s="7"/>
      <c r="B18" s="41"/>
      <c r="C18" s="8"/>
      <c r="D18" s="42"/>
      <c r="E18" s="42"/>
      <c r="F18" s="42"/>
      <c r="G18" s="42"/>
    </row>
    <row r="19" ht="13.5" thickBot="1"/>
    <row r="20" spans="1:13" ht="13.5" thickBot="1">
      <c r="A20" s="10" t="s">
        <v>90</v>
      </c>
      <c r="B20" s="11" t="s">
        <v>5</v>
      </c>
      <c r="C20" s="12"/>
      <c r="D20" s="13" t="s">
        <v>2</v>
      </c>
      <c r="E20" s="13" t="s">
        <v>0</v>
      </c>
      <c r="F20" s="13" t="s">
        <v>3</v>
      </c>
      <c r="G20" s="13" t="s">
        <v>1</v>
      </c>
      <c r="H20" s="14" t="s">
        <v>6</v>
      </c>
      <c r="K20" s="7"/>
      <c r="L20"/>
      <c r="M20"/>
    </row>
    <row r="21" spans="1:13" ht="12.75">
      <c r="A21" s="53" t="s">
        <v>69</v>
      </c>
      <c r="B21" s="15"/>
      <c r="C21" s="16"/>
      <c r="D21" s="43">
        <v>18.8</v>
      </c>
      <c r="E21" s="43">
        <v>16.8</v>
      </c>
      <c r="F21" s="43">
        <v>16.5</v>
      </c>
      <c r="G21" s="43">
        <v>16.4</v>
      </c>
      <c r="H21" s="18">
        <f aca="true" t="shared" si="0" ref="H21:H26">IF(A21="","",SUM(D21,E21,F21,G21))</f>
        <v>68.5</v>
      </c>
      <c r="I21" s="19"/>
      <c r="J21" s="19"/>
      <c r="K21" s="20"/>
      <c r="L21"/>
      <c r="M21"/>
    </row>
    <row r="22" spans="1:13" ht="12.75">
      <c r="A22" s="53" t="s">
        <v>67</v>
      </c>
      <c r="B22" s="22"/>
      <c r="C22" s="23"/>
      <c r="D22" s="43">
        <v>18.3</v>
      </c>
      <c r="E22" s="43">
        <v>16.8</v>
      </c>
      <c r="F22" s="43">
        <v>16.1</v>
      </c>
      <c r="G22" s="43">
        <v>17</v>
      </c>
      <c r="H22" s="18">
        <f t="shared" si="0"/>
        <v>68.2</v>
      </c>
      <c r="I22" s="19"/>
      <c r="J22" s="19"/>
      <c r="K22" s="20"/>
      <c r="L22"/>
      <c r="M22"/>
    </row>
    <row r="23" spans="1:13" ht="12.75">
      <c r="A23" s="53" t="s">
        <v>68</v>
      </c>
      <c r="B23" s="22"/>
      <c r="C23" s="23"/>
      <c r="D23" s="43">
        <v>17.4</v>
      </c>
      <c r="E23" s="43">
        <v>17.1</v>
      </c>
      <c r="F23" s="43">
        <v>16.2</v>
      </c>
      <c r="G23" s="43">
        <v>15.8</v>
      </c>
      <c r="H23" s="18">
        <f t="shared" si="0"/>
        <v>66.5</v>
      </c>
      <c r="I23" s="19"/>
      <c r="J23" s="19"/>
      <c r="K23" s="20"/>
      <c r="L23"/>
      <c r="M23"/>
    </row>
    <row r="24" spans="1:13" ht="12.75">
      <c r="A24" s="53" t="s">
        <v>63</v>
      </c>
      <c r="B24" s="22"/>
      <c r="C24" s="23"/>
      <c r="D24" s="43">
        <v>16.8</v>
      </c>
      <c r="E24" s="43">
        <v>16.75</v>
      </c>
      <c r="F24" s="43">
        <v>16.35</v>
      </c>
      <c r="G24" s="43">
        <v>15.6</v>
      </c>
      <c r="H24" s="18">
        <f t="shared" si="0"/>
        <v>65.5</v>
      </c>
      <c r="I24" s="19"/>
      <c r="J24" s="19"/>
      <c r="K24" s="20"/>
      <c r="L24"/>
      <c r="M24"/>
    </row>
    <row r="25" spans="1:13" ht="12.75">
      <c r="A25" s="21"/>
      <c r="B25" s="22"/>
      <c r="C25" s="23"/>
      <c r="D25" s="24"/>
      <c r="E25" s="24"/>
      <c r="F25" s="24"/>
      <c r="G25" s="17"/>
      <c r="H25" s="18">
        <f t="shared" si="0"/>
      </c>
      <c r="I25" s="19"/>
      <c r="J25" s="19"/>
      <c r="K25" s="7"/>
      <c r="L25"/>
      <c r="M25"/>
    </row>
    <row r="26" spans="1:10" ht="13.5" thickBot="1">
      <c r="A26" s="25"/>
      <c r="B26" s="6"/>
      <c r="C26" s="26"/>
      <c r="D26" s="27"/>
      <c r="E26" s="27"/>
      <c r="F26" s="24"/>
      <c r="G26" s="24"/>
      <c r="H26" s="18">
        <f t="shared" si="0"/>
      </c>
      <c r="I26" s="19"/>
      <c r="J26" s="19"/>
    </row>
    <row r="27" spans="1:10" ht="13.5" thickBot="1">
      <c r="A27" s="44" t="s">
        <v>7</v>
      </c>
      <c r="B27" s="45"/>
      <c r="C27" s="12"/>
      <c r="D27" s="28">
        <f>IF(D21="","",SUM(LARGE(D21:D26,{1;2;3})))</f>
        <v>54.5</v>
      </c>
      <c r="E27" s="28">
        <f>IF(E21="","",SUM(LARGE(E21:E26,{1;2;3})))</f>
        <v>50.7</v>
      </c>
      <c r="F27" s="28">
        <f>IF(F21="","",SUM(LARGE(F21:F26,{1;2;3})))</f>
        <v>49.05</v>
      </c>
      <c r="G27" s="28">
        <f>IF(G21="","",SUM(LARGE(G21:G26,{1;2;3})))</f>
        <v>49.2</v>
      </c>
      <c r="H27" s="29">
        <f>SUM(D27:G27)</f>
        <v>203.45</v>
      </c>
      <c r="I27" s="19"/>
      <c r="J27" s="19"/>
    </row>
    <row r="28" spans="9:10" ht="33.75" customHeight="1" thickBot="1">
      <c r="I28" s="19"/>
      <c r="J28" s="19"/>
    </row>
    <row r="29" spans="1:10" ht="13.5" thickBot="1">
      <c r="A29" s="10" t="s">
        <v>91</v>
      </c>
      <c r="B29" s="11" t="s">
        <v>5</v>
      </c>
      <c r="C29" s="12"/>
      <c r="D29" s="13" t="s">
        <v>2</v>
      </c>
      <c r="E29" s="13" t="s">
        <v>0</v>
      </c>
      <c r="F29" s="13" t="s">
        <v>3</v>
      </c>
      <c r="G29" s="13" t="s">
        <v>1</v>
      </c>
      <c r="H29" s="14" t="s">
        <v>6</v>
      </c>
      <c r="I29" s="19"/>
      <c r="J29" s="19"/>
    </row>
    <row r="30" spans="1:10" ht="12.75">
      <c r="A30" s="53" t="s">
        <v>65</v>
      </c>
      <c r="B30" s="15"/>
      <c r="C30" s="16"/>
      <c r="D30" s="43">
        <v>16.3</v>
      </c>
      <c r="E30" s="43">
        <v>16.4</v>
      </c>
      <c r="F30" s="43">
        <v>15.35</v>
      </c>
      <c r="G30" s="43">
        <v>15.6</v>
      </c>
      <c r="H30" s="18">
        <f aca="true" t="shared" si="1" ref="H30:H35">IF(A30="","",SUM(D30,E30,F30,G30))</f>
        <v>63.650000000000006</v>
      </c>
      <c r="I30" s="19"/>
      <c r="J30" s="19"/>
    </row>
    <row r="31" spans="1:10" ht="12.75">
      <c r="A31" s="53" t="s">
        <v>64</v>
      </c>
      <c r="B31" s="22"/>
      <c r="C31" s="23"/>
      <c r="D31" s="43">
        <v>16.4</v>
      </c>
      <c r="E31" s="43">
        <v>16.5</v>
      </c>
      <c r="F31" s="43">
        <v>14.8</v>
      </c>
      <c r="G31" s="43">
        <v>15.8</v>
      </c>
      <c r="H31" s="18">
        <f t="shared" si="1"/>
        <v>63.5</v>
      </c>
      <c r="I31" s="19"/>
      <c r="J31" s="19"/>
    </row>
    <row r="32" spans="1:10" ht="12.75">
      <c r="A32" s="53" t="s">
        <v>66</v>
      </c>
      <c r="B32" s="22"/>
      <c r="C32" s="23"/>
      <c r="D32" s="43">
        <v>12.1</v>
      </c>
      <c r="E32" s="43">
        <v>16.5</v>
      </c>
      <c r="F32" s="43">
        <v>15.6</v>
      </c>
      <c r="G32" s="43">
        <v>16.4</v>
      </c>
      <c r="H32" s="18">
        <f t="shared" si="1"/>
        <v>60.6</v>
      </c>
      <c r="I32" s="19"/>
      <c r="J32" s="19"/>
    </row>
    <row r="33" spans="1:10" ht="12.75">
      <c r="A33" s="21"/>
      <c r="B33" s="22"/>
      <c r="C33" s="23"/>
      <c r="D33" s="24"/>
      <c r="E33" s="24"/>
      <c r="F33" s="17"/>
      <c r="G33" s="24"/>
      <c r="H33" s="18">
        <f t="shared" si="1"/>
      </c>
      <c r="I33" s="19"/>
      <c r="J33" s="19"/>
    </row>
    <row r="34" spans="1:10" ht="12.75">
      <c r="A34" s="21"/>
      <c r="B34" s="22"/>
      <c r="C34" s="23"/>
      <c r="D34" s="24"/>
      <c r="E34" s="24"/>
      <c r="F34" s="24"/>
      <c r="G34" s="17"/>
      <c r="H34" s="18">
        <f t="shared" si="1"/>
      </c>
      <c r="I34" s="19"/>
      <c r="J34" s="19"/>
    </row>
    <row r="35" spans="1:10" ht="13.5" thickBot="1">
      <c r="A35" s="25"/>
      <c r="B35" s="6"/>
      <c r="C35" s="26"/>
      <c r="D35" s="27"/>
      <c r="E35" s="27"/>
      <c r="F35" s="24"/>
      <c r="G35" s="24"/>
      <c r="H35" s="18">
        <f t="shared" si="1"/>
      </c>
      <c r="I35" s="19"/>
      <c r="J35" s="19"/>
    </row>
    <row r="36" spans="1:10" ht="13.5" thickBot="1">
      <c r="A36" s="44" t="s">
        <v>7</v>
      </c>
      <c r="B36" s="45"/>
      <c r="C36" s="12"/>
      <c r="D36" s="28">
        <f>IF(D30="","",SUM(LARGE(D30:D35,{1;2;3})))</f>
        <v>44.800000000000004</v>
      </c>
      <c r="E36" s="28">
        <f>IF(E30="","",SUM(LARGE(E30:E35,{1;2;3})))</f>
        <v>49.4</v>
      </c>
      <c r="F36" s="28">
        <f>IF(F30="","",SUM(LARGE(F30:F35,{1;2;3})))</f>
        <v>45.75</v>
      </c>
      <c r="G36" s="28">
        <f>IF(G30="","",SUM(LARGE(G30:G35,{1;2;3})))</f>
        <v>47.800000000000004</v>
      </c>
      <c r="H36" s="29">
        <f>SUM(D36:G36)</f>
        <v>187.75</v>
      </c>
      <c r="I36" s="5"/>
      <c r="J36" s="5"/>
    </row>
    <row r="37" ht="31.5" customHeight="1" thickBot="1"/>
    <row r="38" spans="1:8" ht="13.5" thickBot="1">
      <c r="A38" s="10" t="s">
        <v>92</v>
      </c>
      <c r="B38" s="11" t="s">
        <v>5</v>
      </c>
      <c r="C38" s="12"/>
      <c r="D38" s="13" t="s">
        <v>2</v>
      </c>
      <c r="E38" s="13" t="s">
        <v>0</v>
      </c>
      <c r="F38" s="13" t="s">
        <v>3</v>
      </c>
      <c r="G38" s="13" t="s">
        <v>1</v>
      </c>
      <c r="H38" s="14" t="s">
        <v>6</v>
      </c>
    </row>
    <row r="39" spans="1:10" ht="12.75">
      <c r="A39" s="53" t="s">
        <v>86</v>
      </c>
      <c r="B39" s="15"/>
      <c r="C39" s="16"/>
      <c r="D39" s="43">
        <v>18</v>
      </c>
      <c r="E39" s="43">
        <v>16.8</v>
      </c>
      <c r="F39" s="43">
        <v>16.2</v>
      </c>
      <c r="G39" s="43">
        <v>17.5</v>
      </c>
      <c r="H39" s="18">
        <f aca="true" t="shared" si="2" ref="H39:H44">IF(A39="","",SUM(D39,E39,F39,G39))</f>
        <v>68.5</v>
      </c>
      <c r="I39" s="19"/>
      <c r="J39" s="19"/>
    </row>
    <row r="40" spans="1:10" ht="12.75">
      <c r="A40" s="53" t="s">
        <v>72</v>
      </c>
      <c r="B40" s="22"/>
      <c r="C40" s="23"/>
      <c r="D40" s="43">
        <v>17.3</v>
      </c>
      <c r="E40" s="43">
        <v>16</v>
      </c>
      <c r="F40" s="43">
        <v>16.6</v>
      </c>
      <c r="G40" s="43">
        <v>17.3</v>
      </c>
      <c r="H40" s="18">
        <f t="shared" si="2"/>
        <v>67.2</v>
      </c>
      <c r="I40" s="19"/>
      <c r="J40" s="19"/>
    </row>
    <row r="41" spans="1:10" ht="12.75">
      <c r="A41" s="53" t="s">
        <v>74</v>
      </c>
      <c r="B41" s="22"/>
      <c r="C41" s="23"/>
      <c r="D41" s="43">
        <v>16.7</v>
      </c>
      <c r="E41" s="43">
        <v>16.55</v>
      </c>
      <c r="F41" s="43">
        <v>15.7</v>
      </c>
      <c r="G41" s="43">
        <v>16.2</v>
      </c>
      <c r="H41" s="18">
        <f t="shared" si="2"/>
        <v>65.15</v>
      </c>
      <c r="I41" s="19"/>
      <c r="J41" s="19"/>
    </row>
    <row r="42" spans="1:10" ht="12.75">
      <c r="A42" s="21"/>
      <c r="B42" s="22"/>
      <c r="C42" s="23"/>
      <c r="D42" s="24"/>
      <c r="E42" s="24"/>
      <c r="F42" s="17"/>
      <c r="G42" s="24"/>
      <c r="H42" s="18">
        <f t="shared" si="2"/>
      </c>
      <c r="I42" s="19"/>
      <c r="J42" s="19"/>
    </row>
    <row r="43" spans="1:10" ht="12.75">
      <c r="A43" s="21"/>
      <c r="B43" s="22"/>
      <c r="C43" s="23"/>
      <c r="D43" s="24"/>
      <c r="E43" s="24"/>
      <c r="F43" s="24"/>
      <c r="G43" s="17"/>
      <c r="H43" s="18">
        <f t="shared" si="2"/>
      </c>
      <c r="I43" s="19"/>
      <c r="J43" s="19"/>
    </row>
    <row r="44" spans="1:10" ht="13.5" thickBot="1">
      <c r="A44" s="25"/>
      <c r="B44" s="6"/>
      <c r="C44" s="26"/>
      <c r="D44" s="27"/>
      <c r="E44" s="27"/>
      <c r="F44" s="24"/>
      <c r="G44" s="24"/>
      <c r="H44" s="18">
        <f t="shared" si="2"/>
      </c>
      <c r="I44" s="19"/>
      <c r="J44" s="19"/>
    </row>
    <row r="45" spans="1:10" ht="13.5" thickBot="1">
      <c r="A45" s="44" t="s">
        <v>7</v>
      </c>
      <c r="B45" s="45"/>
      <c r="C45" s="12"/>
      <c r="D45" s="28">
        <f>IF(D39="","",SUM(LARGE(D39:D44,{1;2;3})))</f>
        <v>52</v>
      </c>
      <c r="E45" s="28">
        <f>IF(E39="","",SUM(LARGE(E39:E44,{1;2;3})))</f>
        <v>49.35</v>
      </c>
      <c r="F45" s="28">
        <f>IF(F39="","",SUM(LARGE(F39:F44,{1;2;3})))</f>
        <v>48.5</v>
      </c>
      <c r="G45" s="28">
        <f>IF(G39="","",SUM(LARGE(G39:G44,{1;2;3})))</f>
        <v>51</v>
      </c>
      <c r="H45" s="29">
        <f>SUM(D45:G45)</f>
        <v>200.85</v>
      </c>
      <c r="I45" s="5"/>
      <c r="J45" s="5"/>
    </row>
    <row r="46" ht="31.5" customHeight="1" thickBot="1"/>
    <row r="47" spans="1:8" ht="13.5" thickBot="1">
      <c r="A47" s="10" t="s">
        <v>94</v>
      </c>
      <c r="B47" s="11" t="s">
        <v>5</v>
      </c>
      <c r="C47" s="12"/>
      <c r="D47" s="13" t="s">
        <v>2</v>
      </c>
      <c r="E47" s="13" t="s">
        <v>0</v>
      </c>
      <c r="F47" s="13" t="s">
        <v>3</v>
      </c>
      <c r="G47" s="13" t="s">
        <v>1</v>
      </c>
      <c r="H47" s="14" t="s">
        <v>6</v>
      </c>
    </row>
    <row r="48" spans="1:10" ht="12.75">
      <c r="A48" s="53" t="s">
        <v>76</v>
      </c>
      <c r="B48" s="15"/>
      <c r="C48" s="16"/>
      <c r="D48" s="43">
        <v>16.4</v>
      </c>
      <c r="E48" s="43">
        <v>15.5</v>
      </c>
      <c r="F48" s="43">
        <v>14.7</v>
      </c>
      <c r="G48" s="43">
        <v>17</v>
      </c>
      <c r="H48" s="18">
        <f aca="true" t="shared" si="3" ref="H48:H53">IF(A48="","",SUM(D48,E48,F48,G48))</f>
        <v>63.599999999999994</v>
      </c>
      <c r="I48" s="19"/>
      <c r="J48" s="19"/>
    </row>
    <row r="49" spans="1:10" ht="12.75">
      <c r="A49" s="53" t="s">
        <v>70</v>
      </c>
      <c r="B49" s="22"/>
      <c r="C49" s="23"/>
      <c r="D49" s="43">
        <v>16.1</v>
      </c>
      <c r="E49" s="43">
        <v>16.6</v>
      </c>
      <c r="F49" s="43">
        <v>14.6</v>
      </c>
      <c r="G49" s="43">
        <v>15.7</v>
      </c>
      <c r="H49" s="18">
        <f t="shared" si="3"/>
        <v>63</v>
      </c>
      <c r="I49" s="19"/>
      <c r="J49" s="19"/>
    </row>
    <row r="50" spans="1:10" ht="12.75">
      <c r="A50" s="53" t="s">
        <v>73</v>
      </c>
      <c r="B50" s="22"/>
      <c r="C50" s="23"/>
      <c r="D50" s="43">
        <v>14.6</v>
      </c>
      <c r="E50" s="43">
        <v>16.5</v>
      </c>
      <c r="F50" s="43">
        <v>16.05</v>
      </c>
      <c r="G50" s="43">
        <v>15.5</v>
      </c>
      <c r="H50" s="18">
        <f t="shared" si="3"/>
        <v>62.650000000000006</v>
      </c>
      <c r="I50" s="19"/>
      <c r="J50" s="19"/>
    </row>
    <row r="51" spans="1:10" ht="12.75">
      <c r="A51" s="53" t="s">
        <v>85</v>
      </c>
      <c r="B51" s="22"/>
      <c r="C51" s="23"/>
      <c r="D51" s="43">
        <v>16.3</v>
      </c>
      <c r="E51" s="43">
        <v>13</v>
      </c>
      <c r="F51" s="43">
        <v>15.3</v>
      </c>
      <c r="G51" s="43">
        <v>17</v>
      </c>
      <c r="H51" s="18">
        <f t="shared" si="3"/>
        <v>61.6</v>
      </c>
      <c r="I51" s="19"/>
      <c r="J51" s="19"/>
    </row>
    <row r="52" spans="1:10" ht="12.75">
      <c r="A52" s="53" t="s">
        <v>82</v>
      </c>
      <c r="B52" s="22"/>
      <c r="C52" s="23"/>
      <c r="D52" s="43">
        <v>16.6</v>
      </c>
      <c r="E52" s="43">
        <v>13</v>
      </c>
      <c r="F52" s="43">
        <v>15.8</v>
      </c>
      <c r="G52" s="43">
        <v>15.6</v>
      </c>
      <c r="H52" s="18">
        <f t="shared" si="3"/>
        <v>61.00000000000001</v>
      </c>
      <c r="I52" s="19"/>
      <c r="J52" s="19"/>
    </row>
    <row r="53" spans="1:10" ht="13.5" thickBot="1">
      <c r="A53" s="53" t="s">
        <v>87</v>
      </c>
      <c r="B53" s="6"/>
      <c r="C53" s="26"/>
      <c r="D53" s="43">
        <v>15</v>
      </c>
      <c r="E53" s="43">
        <v>16</v>
      </c>
      <c r="F53" s="43">
        <v>13.9</v>
      </c>
      <c r="G53" s="43">
        <v>15</v>
      </c>
      <c r="H53" s="18">
        <f t="shared" si="3"/>
        <v>59.9</v>
      </c>
      <c r="I53" s="19"/>
      <c r="J53" s="19"/>
    </row>
    <row r="54" spans="1:10" ht="13.5" thickBot="1">
      <c r="A54" s="44" t="s">
        <v>7</v>
      </c>
      <c r="B54" s="45"/>
      <c r="C54" s="12"/>
      <c r="D54" s="28">
        <f>IF(D48="","",SUM(LARGE(D48:D53,{1;2;3})))</f>
        <v>49.3</v>
      </c>
      <c r="E54" s="28">
        <f>IF(E48="","",SUM(LARGE(E48:E53,{1;2;3})))</f>
        <v>49.1</v>
      </c>
      <c r="F54" s="28">
        <f>IF(F48="","",SUM(LARGE(F48:F53,{1;2;3})))</f>
        <v>47.150000000000006</v>
      </c>
      <c r="G54" s="28">
        <f>IF(G48="","",SUM(LARGE(G48:G53,{1;2;3})))</f>
        <v>49.7</v>
      </c>
      <c r="H54" s="29">
        <f>SUM(D54:G54)</f>
        <v>195.25</v>
      </c>
      <c r="I54" s="5"/>
      <c r="J54" s="5"/>
    </row>
    <row r="55" spans="9:10" ht="15" customHeight="1" thickBot="1">
      <c r="I55" s="5"/>
      <c r="J55" s="5"/>
    </row>
    <row r="56" spans="1:10" ht="13.5" thickBot="1">
      <c r="A56" s="10" t="s">
        <v>93</v>
      </c>
      <c r="B56" s="11" t="s">
        <v>5</v>
      </c>
      <c r="C56" s="12"/>
      <c r="D56" s="13" t="s">
        <v>2</v>
      </c>
      <c r="E56" s="13" t="s">
        <v>0</v>
      </c>
      <c r="F56" s="13" t="s">
        <v>3</v>
      </c>
      <c r="G56" s="13" t="s">
        <v>1</v>
      </c>
      <c r="H56" s="14" t="s">
        <v>6</v>
      </c>
      <c r="I56" s="5"/>
      <c r="J56" s="5"/>
    </row>
    <row r="57" spans="1:10" ht="12.75">
      <c r="A57" s="53" t="s">
        <v>88</v>
      </c>
      <c r="B57" s="15"/>
      <c r="C57" s="16"/>
      <c r="D57" s="43">
        <v>16.4</v>
      </c>
      <c r="E57" s="43">
        <v>14</v>
      </c>
      <c r="F57" s="43">
        <v>13.1</v>
      </c>
      <c r="G57" s="43">
        <v>16</v>
      </c>
      <c r="H57" s="18">
        <f aca="true" t="shared" si="4" ref="H57:H62">IF(A57="","",SUM(D57,E57,F57,G57))</f>
        <v>59.5</v>
      </c>
      <c r="I57" s="5"/>
      <c r="J57" s="5"/>
    </row>
    <row r="58" spans="1:10" ht="12.75">
      <c r="A58" s="53" t="s">
        <v>71</v>
      </c>
      <c r="B58" s="22"/>
      <c r="C58" s="23"/>
      <c r="D58" s="43">
        <v>16.5</v>
      </c>
      <c r="E58" s="43">
        <v>14.3</v>
      </c>
      <c r="F58" s="43">
        <v>12.6</v>
      </c>
      <c r="G58" s="43">
        <v>15.7</v>
      </c>
      <c r="H58" s="18">
        <f t="shared" si="4"/>
        <v>59.099999999999994</v>
      </c>
      <c r="I58" s="5"/>
      <c r="J58" s="5"/>
    </row>
    <row r="59" spans="1:10" ht="12.75">
      <c r="A59" s="53" t="s">
        <v>84</v>
      </c>
      <c r="B59" s="22"/>
      <c r="C59" s="23"/>
      <c r="D59" s="43">
        <v>12.2</v>
      </c>
      <c r="E59" s="43">
        <v>15.1</v>
      </c>
      <c r="F59" s="43">
        <v>14.6</v>
      </c>
      <c r="G59" s="43">
        <v>16.7</v>
      </c>
      <c r="H59" s="18">
        <f t="shared" si="4"/>
        <v>58.599999999999994</v>
      </c>
      <c r="I59" s="5"/>
      <c r="J59" s="5"/>
    </row>
    <row r="60" spans="1:10" ht="12.75">
      <c r="A60" s="53" t="s">
        <v>83</v>
      </c>
      <c r="B60" s="22"/>
      <c r="C60" s="23"/>
      <c r="D60" s="43">
        <v>15.4</v>
      </c>
      <c r="E60" s="43">
        <v>14</v>
      </c>
      <c r="F60" s="43">
        <v>12.5</v>
      </c>
      <c r="G60" s="43">
        <v>15.4</v>
      </c>
      <c r="H60" s="18">
        <f t="shared" si="4"/>
        <v>57.3</v>
      </c>
      <c r="I60" s="5"/>
      <c r="J60" s="5"/>
    </row>
    <row r="61" spans="1:10" ht="12.75">
      <c r="A61" s="53" t="s">
        <v>75</v>
      </c>
      <c r="B61" s="22"/>
      <c r="C61" s="23"/>
      <c r="D61" s="43">
        <v>15.1</v>
      </c>
      <c r="E61" s="43">
        <v>2</v>
      </c>
      <c r="F61" s="43">
        <v>12.9</v>
      </c>
      <c r="G61" s="43">
        <v>14.9</v>
      </c>
      <c r="H61" s="18">
        <f t="shared" si="4"/>
        <v>44.9</v>
      </c>
      <c r="I61" s="5"/>
      <c r="J61" s="5"/>
    </row>
    <row r="62" spans="1:10" ht="13.5" thickBot="1">
      <c r="A62" s="53" t="s">
        <v>89</v>
      </c>
      <c r="B62" s="6"/>
      <c r="C62" s="26"/>
      <c r="D62" s="43">
        <v>14</v>
      </c>
      <c r="E62" s="43"/>
      <c r="F62" s="43"/>
      <c r="G62" s="43"/>
      <c r="H62" s="18">
        <f t="shared" si="4"/>
        <v>14</v>
      </c>
      <c r="I62" s="5"/>
      <c r="J62" s="5"/>
    </row>
    <row r="63" spans="1:10" ht="13.5" thickBot="1">
      <c r="A63" s="44" t="s">
        <v>7</v>
      </c>
      <c r="B63" s="45"/>
      <c r="C63" s="12"/>
      <c r="D63" s="28">
        <f>IF(D57="","",SUM(LARGE(D57:D62,{1;2;3})))</f>
        <v>48.3</v>
      </c>
      <c r="E63" s="28">
        <f>IF(E57="","",SUM(LARGE(E57:E62,{1;2;3})))</f>
        <v>43.4</v>
      </c>
      <c r="F63" s="28">
        <f>IF(F57="","",SUM(LARGE(F57:F62,{1;2;3})))</f>
        <v>40.6</v>
      </c>
      <c r="G63" s="28">
        <f>IF(G57="","",SUM(LARGE(G57:G62,{1;2;3})))</f>
        <v>48.400000000000006</v>
      </c>
      <c r="H63" s="29">
        <f>SUM(D63:G63)</f>
        <v>180.7</v>
      </c>
      <c r="I63" s="5"/>
      <c r="J63" s="5"/>
    </row>
    <row r="64" ht="30" customHeight="1" thickBot="1"/>
    <row r="65" spans="1:8" ht="13.5" thickBot="1">
      <c r="A65" s="10" t="s">
        <v>23</v>
      </c>
      <c r="B65" s="11" t="s">
        <v>5</v>
      </c>
      <c r="C65" s="12"/>
      <c r="D65" s="13" t="s">
        <v>2</v>
      </c>
      <c r="E65" s="13" t="s">
        <v>0</v>
      </c>
      <c r="F65" s="13" t="s">
        <v>3</v>
      </c>
      <c r="G65" s="13" t="s">
        <v>1</v>
      </c>
      <c r="H65" s="14" t="s">
        <v>6</v>
      </c>
    </row>
    <row r="66" spans="1:10" ht="12.75">
      <c r="A66" s="53" t="s">
        <v>77</v>
      </c>
      <c r="B66" s="15"/>
      <c r="C66" s="16"/>
      <c r="D66" s="43">
        <v>16.6</v>
      </c>
      <c r="E66" s="43">
        <v>15.6</v>
      </c>
      <c r="F66" s="43">
        <v>12.75</v>
      </c>
      <c r="G66" s="43">
        <v>16.9</v>
      </c>
      <c r="H66" s="18">
        <f aca="true" t="shared" si="5" ref="H66:H71">IF(A66="","",SUM(D66,E66,F66,G66))</f>
        <v>61.85</v>
      </c>
      <c r="I66" s="19"/>
      <c r="J66" s="19"/>
    </row>
    <row r="67" spans="1:10" ht="12.75">
      <c r="A67" s="53" t="s">
        <v>81</v>
      </c>
      <c r="B67" s="22"/>
      <c r="C67" s="23"/>
      <c r="D67" s="43">
        <v>15.3</v>
      </c>
      <c r="E67" s="43">
        <v>12.9</v>
      </c>
      <c r="F67" s="43">
        <v>14.7</v>
      </c>
      <c r="G67" s="43">
        <v>14.2</v>
      </c>
      <c r="H67" s="18">
        <f t="shared" si="5"/>
        <v>57.10000000000001</v>
      </c>
      <c r="I67" s="19"/>
      <c r="J67" s="19"/>
    </row>
    <row r="68" spans="1:10" ht="12.75">
      <c r="A68" s="53" t="s">
        <v>80</v>
      </c>
      <c r="B68" s="22"/>
      <c r="C68" s="23"/>
      <c r="D68" s="43">
        <v>14.2</v>
      </c>
      <c r="E68" s="43">
        <v>11.9</v>
      </c>
      <c r="F68" s="43">
        <v>14.2</v>
      </c>
      <c r="G68" s="43">
        <v>13.9</v>
      </c>
      <c r="H68" s="18">
        <f t="shared" si="5"/>
        <v>54.199999999999996</v>
      </c>
      <c r="I68" s="19"/>
      <c r="J68" s="19"/>
    </row>
    <row r="69" spans="1:10" ht="12.75">
      <c r="A69" s="53" t="s">
        <v>78</v>
      </c>
      <c r="B69" s="22"/>
      <c r="C69" s="23"/>
      <c r="D69" s="43">
        <v>10.2</v>
      </c>
      <c r="E69" s="43">
        <v>14.5</v>
      </c>
      <c r="F69" s="43">
        <v>15.3</v>
      </c>
      <c r="G69" s="43">
        <v>12.9</v>
      </c>
      <c r="H69" s="18">
        <f t="shared" si="5"/>
        <v>52.9</v>
      </c>
      <c r="I69" s="19"/>
      <c r="J69" s="19"/>
    </row>
    <row r="70" spans="1:10" ht="12.75">
      <c r="A70" s="53" t="s">
        <v>79</v>
      </c>
      <c r="B70" s="22"/>
      <c r="C70" s="23"/>
      <c r="D70" s="43">
        <v>7.6</v>
      </c>
      <c r="E70" s="43">
        <v>14.9</v>
      </c>
      <c r="F70" s="43">
        <v>13.6</v>
      </c>
      <c r="G70" s="43">
        <v>15</v>
      </c>
      <c r="H70" s="18">
        <f t="shared" si="5"/>
        <v>51.1</v>
      </c>
      <c r="I70" s="19"/>
      <c r="J70" s="19"/>
    </row>
    <row r="71" spans="1:10" ht="13.5" thickBot="1">
      <c r="A71" s="53"/>
      <c r="B71" s="6"/>
      <c r="C71" s="26"/>
      <c r="D71" s="43"/>
      <c r="E71" s="43"/>
      <c r="F71" s="43"/>
      <c r="G71" s="43"/>
      <c r="H71" s="18">
        <f t="shared" si="5"/>
      </c>
      <c r="I71" s="5"/>
      <c r="J71" s="5"/>
    </row>
    <row r="72" spans="1:8" ht="13.5" thickBot="1">
      <c r="A72" s="44" t="s">
        <v>7</v>
      </c>
      <c r="B72" s="45"/>
      <c r="C72" s="12"/>
      <c r="D72" s="28">
        <f>IF(D66="","",SUM(LARGE(D66:D71,{1;2;3})))</f>
        <v>46.1</v>
      </c>
      <c r="E72" s="28">
        <f>IF(E66="","",SUM(LARGE(E66:E71,{1;2;3})))</f>
        <v>45</v>
      </c>
      <c r="F72" s="28">
        <f>IF(F66="","",SUM(LARGE(F66:F71,{1;2;3})))</f>
        <v>44.2</v>
      </c>
      <c r="G72" s="28">
        <f>IF(G66="","",SUM(LARGE(G66:G71,{1;2;3})))</f>
        <v>46.099999999999994</v>
      </c>
      <c r="H72" s="29">
        <f>SUM(D72:G72)</f>
        <v>181.4</v>
      </c>
    </row>
    <row r="73" ht="32.25" customHeight="1" thickBot="1"/>
    <row r="74" spans="1:8" ht="13.5" thickBot="1">
      <c r="A74" s="10" t="s">
        <v>48</v>
      </c>
      <c r="B74" s="11" t="s">
        <v>5</v>
      </c>
      <c r="C74" s="12"/>
      <c r="D74" s="13" t="s">
        <v>2</v>
      </c>
      <c r="E74" s="13" t="s">
        <v>0</v>
      </c>
      <c r="F74" s="13" t="s">
        <v>3</v>
      </c>
      <c r="G74" s="13" t="s">
        <v>1</v>
      </c>
      <c r="H74" s="14" t="s">
        <v>6</v>
      </c>
    </row>
    <row r="75" spans="1:10" ht="12.75">
      <c r="A75" s="54" t="s">
        <v>55</v>
      </c>
      <c r="B75" s="15"/>
      <c r="C75" s="16"/>
      <c r="D75" s="58">
        <v>18.2</v>
      </c>
      <c r="E75" s="58">
        <v>16.5</v>
      </c>
      <c r="F75" s="58">
        <v>16.8</v>
      </c>
      <c r="G75" s="58">
        <v>16.7</v>
      </c>
      <c r="H75" s="18">
        <f aca="true" t="shared" si="6" ref="H75:H80">IF(A75="","",SUM(D75,E75,F75,G75))</f>
        <v>68.2</v>
      </c>
      <c r="I75" s="19"/>
      <c r="J75" s="19"/>
    </row>
    <row r="76" spans="1:10" ht="12.75">
      <c r="A76" s="55" t="s">
        <v>51</v>
      </c>
      <c r="B76" s="22"/>
      <c r="C76" s="23"/>
      <c r="D76" s="58">
        <v>16.4</v>
      </c>
      <c r="E76" s="58">
        <v>16</v>
      </c>
      <c r="F76" s="58">
        <v>16.25</v>
      </c>
      <c r="G76" s="58">
        <v>17.6</v>
      </c>
      <c r="H76" s="18">
        <f t="shared" si="6"/>
        <v>66.25</v>
      </c>
      <c r="I76" s="19"/>
      <c r="J76" s="19"/>
    </row>
    <row r="77" spans="1:10" ht="12.75">
      <c r="A77" s="56" t="s">
        <v>54</v>
      </c>
      <c r="B77" s="22"/>
      <c r="C77" s="23"/>
      <c r="D77" s="58">
        <v>17.2</v>
      </c>
      <c r="E77" s="58">
        <v>17.4</v>
      </c>
      <c r="F77" s="58">
        <v>14.7</v>
      </c>
      <c r="G77" s="58">
        <v>16.5</v>
      </c>
      <c r="H77" s="18">
        <f t="shared" si="6"/>
        <v>65.8</v>
      </c>
      <c r="I77" s="19"/>
      <c r="J77" s="19"/>
    </row>
    <row r="78" spans="1:10" ht="12.75">
      <c r="A78" s="55" t="s">
        <v>52</v>
      </c>
      <c r="B78" s="22"/>
      <c r="C78" s="23"/>
      <c r="D78" s="58">
        <v>18.1</v>
      </c>
      <c r="E78" s="58">
        <v>15.5</v>
      </c>
      <c r="F78" s="58">
        <v>15.35</v>
      </c>
      <c r="G78" s="58">
        <v>16.3</v>
      </c>
      <c r="H78" s="18">
        <f t="shared" si="6"/>
        <v>65.25</v>
      </c>
      <c r="I78" s="19"/>
      <c r="J78" s="19"/>
    </row>
    <row r="79" spans="1:10" ht="12.75">
      <c r="A79" s="54" t="s">
        <v>53</v>
      </c>
      <c r="B79" s="22"/>
      <c r="C79" s="23"/>
      <c r="D79" s="58">
        <v>15.9</v>
      </c>
      <c r="E79" s="58">
        <v>16.15</v>
      </c>
      <c r="F79" s="58">
        <v>16.35</v>
      </c>
      <c r="G79" s="58">
        <v>16.5</v>
      </c>
      <c r="H79" s="18">
        <f t="shared" si="6"/>
        <v>64.9</v>
      </c>
      <c r="I79" s="19"/>
      <c r="J79" s="19"/>
    </row>
    <row r="80" spans="1:10" ht="13.5" thickBot="1">
      <c r="A80" s="57" t="s">
        <v>58</v>
      </c>
      <c r="B80" s="6"/>
      <c r="C80" s="26"/>
      <c r="D80" s="58">
        <v>16.9</v>
      </c>
      <c r="E80" s="58">
        <v>16.5</v>
      </c>
      <c r="F80" s="58">
        <v>15.55</v>
      </c>
      <c r="G80" s="58">
        <v>14.8</v>
      </c>
      <c r="H80" s="18">
        <f t="shared" si="6"/>
        <v>63.75</v>
      </c>
      <c r="I80" s="5"/>
      <c r="J80" s="5"/>
    </row>
    <row r="81" spans="1:8" ht="13.5" thickBot="1">
      <c r="A81" s="44" t="s">
        <v>7</v>
      </c>
      <c r="B81" s="45"/>
      <c r="C81" s="12"/>
      <c r="D81" s="28">
        <f>IF(D75="","",SUM(LARGE(D75:D80,{1;2;3})))</f>
        <v>53.5</v>
      </c>
      <c r="E81" s="28">
        <f>IF(E75="","",SUM(LARGE(E75:E80,{1;2;3})))</f>
        <v>50.4</v>
      </c>
      <c r="F81" s="28">
        <f>IF(F75="","",SUM(LARGE(F75:F80,{1;2;3})))</f>
        <v>49.400000000000006</v>
      </c>
      <c r="G81" s="28">
        <f>IF(G75="","",SUM(LARGE(G75:G80,{1;2;3})))</f>
        <v>50.8</v>
      </c>
      <c r="H81" s="29">
        <f>SUM(D81:G81)</f>
        <v>204.10000000000002</v>
      </c>
    </row>
    <row r="82" ht="27" customHeight="1" thickBot="1"/>
    <row r="83" spans="1:8" ht="13.5" thickBot="1">
      <c r="A83" s="10" t="s">
        <v>17</v>
      </c>
      <c r="B83" s="11" t="s">
        <v>5</v>
      </c>
      <c r="C83" s="12"/>
      <c r="D83" s="13" t="s">
        <v>2</v>
      </c>
      <c r="E83" s="13" t="s">
        <v>0</v>
      </c>
      <c r="F83" s="13" t="s">
        <v>3</v>
      </c>
      <c r="G83" s="13" t="s">
        <v>1</v>
      </c>
      <c r="H83" s="14" t="s">
        <v>6</v>
      </c>
    </row>
    <row r="84" spans="1:8" ht="12.75">
      <c r="A84" s="56" t="s">
        <v>62</v>
      </c>
      <c r="B84" s="15"/>
      <c r="C84" s="16"/>
      <c r="D84" s="59">
        <v>15.5</v>
      </c>
      <c r="E84" s="59">
        <v>15</v>
      </c>
      <c r="F84" s="59">
        <v>16</v>
      </c>
      <c r="G84" s="59">
        <v>16.7</v>
      </c>
      <c r="H84" s="18">
        <f aca="true" t="shared" si="7" ref="H84:H89">IF(A84="","",SUM(D84,E84,F84,G84))</f>
        <v>63.2</v>
      </c>
    </row>
    <row r="85" spans="1:8" ht="12.75">
      <c r="A85" s="54" t="s">
        <v>61</v>
      </c>
      <c r="B85" s="22"/>
      <c r="C85" s="23"/>
      <c r="D85" s="59">
        <v>16.6</v>
      </c>
      <c r="E85" s="59">
        <v>16</v>
      </c>
      <c r="F85" s="59">
        <v>14.9</v>
      </c>
      <c r="G85" s="59">
        <v>15.6</v>
      </c>
      <c r="H85" s="18">
        <f t="shared" si="7"/>
        <v>63.1</v>
      </c>
    </row>
    <row r="86" spans="1:8" ht="12.75">
      <c r="A86" s="54" t="s">
        <v>60</v>
      </c>
      <c r="B86" s="22"/>
      <c r="C86" s="23"/>
      <c r="D86" s="59">
        <v>15.6</v>
      </c>
      <c r="E86" s="59">
        <v>15.4</v>
      </c>
      <c r="F86" s="59">
        <v>15.7</v>
      </c>
      <c r="G86" s="59">
        <v>15.1</v>
      </c>
      <c r="H86" s="18">
        <f t="shared" si="7"/>
        <v>61.800000000000004</v>
      </c>
    </row>
    <row r="87" spans="1:8" ht="12.75">
      <c r="A87" s="54" t="s">
        <v>56</v>
      </c>
      <c r="B87" s="22"/>
      <c r="C87" s="23"/>
      <c r="D87" s="59">
        <v>16</v>
      </c>
      <c r="E87" s="59">
        <v>14.45</v>
      </c>
      <c r="F87" s="59">
        <v>14.65</v>
      </c>
      <c r="G87" s="59">
        <v>16.41</v>
      </c>
      <c r="H87" s="18">
        <f t="shared" si="7"/>
        <v>61.510000000000005</v>
      </c>
    </row>
    <row r="88" spans="1:8" ht="12.75">
      <c r="A88" s="54" t="s">
        <v>59</v>
      </c>
      <c r="B88" s="22"/>
      <c r="C88" s="23"/>
      <c r="D88" s="59">
        <v>16.2</v>
      </c>
      <c r="E88" s="59">
        <v>15</v>
      </c>
      <c r="F88" s="59">
        <v>15.2</v>
      </c>
      <c r="G88" s="59">
        <v>13.8</v>
      </c>
      <c r="H88" s="18">
        <f t="shared" si="7"/>
        <v>60.2</v>
      </c>
    </row>
    <row r="89" spans="1:8" ht="13.5" thickBot="1">
      <c r="A89" s="55" t="s">
        <v>57</v>
      </c>
      <c r="B89" s="6"/>
      <c r="C89" s="26"/>
      <c r="D89" s="59">
        <v>15.6</v>
      </c>
      <c r="E89" s="59">
        <v>14</v>
      </c>
      <c r="F89" s="59">
        <v>12.5</v>
      </c>
      <c r="G89" s="59">
        <v>13.8</v>
      </c>
      <c r="H89" s="18">
        <f t="shared" si="7"/>
        <v>55.900000000000006</v>
      </c>
    </row>
    <row r="90" spans="1:8" ht="13.5" thickBot="1">
      <c r="A90" s="44" t="s">
        <v>7</v>
      </c>
      <c r="B90" s="45"/>
      <c r="C90" s="12"/>
      <c r="D90" s="28">
        <f>IF(D84="","",SUM(LARGE(D84:D89,{1;2;3})))</f>
        <v>48.8</v>
      </c>
      <c r="E90" s="28">
        <f>IF(E84="","",SUM(LARGE(E84:E89,{1;2;3})))</f>
        <v>46.4</v>
      </c>
      <c r="F90" s="28">
        <f>IF(F84="","",SUM(LARGE(F84:F89,{1;2;3})))</f>
        <v>46.9</v>
      </c>
      <c r="G90" s="28">
        <f>IF(G84="","",SUM(LARGE(G84:G89,{1;2;3})))</f>
        <v>48.71</v>
      </c>
      <c r="H90" s="29">
        <f>SUM(D90:G90)</f>
        <v>190.81</v>
      </c>
    </row>
  </sheetData>
  <mergeCells count="21">
    <mergeCell ref="A72:B72"/>
    <mergeCell ref="A81:B81"/>
    <mergeCell ref="A90:B90"/>
    <mergeCell ref="A36:B36"/>
    <mergeCell ref="A45:B45"/>
    <mergeCell ref="A54:B54"/>
    <mergeCell ref="A63:B63"/>
    <mergeCell ref="C1:H1"/>
    <mergeCell ref="C2:H2"/>
    <mergeCell ref="D8:F8"/>
    <mergeCell ref="H7:H9"/>
    <mergeCell ref="D12:F12"/>
    <mergeCell ref="D10:F10"/>
    <mergeCell ref="D9:F9"/>
    <mergeCell ref="A27:B27"/>
    <mergeCell ref="D14:F14"/>
    <mergeCell ref="D7:F7"/>
    <mergeCell ref="D11:F11"/>
    <mergeCell ref="C3:H3"/>
    <mergeCell ref="C4:H4"/>
    <mergeCell ref="D13:F13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H19" sqref="H19"/>
    </sheetView>
  </sheetViews>
  <sheetFormatPr defaultColWidth="11.421875" defaultRowHeight="12.75"/>
  <cols>
    <col min="1" max="1" width="25.8515625" style="3" customWidth="1"/>
    <col min="2" max="2" width="11.00390625" style="3" bestFit="1" customWidth="1"/>
    <col min="3" max="3" width="3.00390625" style="4" customWidth="1"/>
    <col min="4" max="7" width="9.7109375" style="4" customWidth="1"/>
    <col min="8" max="8" width="10.7109375" style="4" customWidth="1"/>
    <col min="9" max="16384" width="11.421875" style="3" customWidth="1"/>
  </cols>
  <sheetData>
    <row r="1" spans="1:8" ht="18" customHeight="1">
      <c r="A1" s="1"/>
      <c r="B1" s="1"/>
      <c r="C1" s="46" t="s">
        <v>8</v>
      </c>
      <c r="D1" s="46"/>
      <c r="E1" s="46"/>
      <c r="F1" s="46"/>
      <c r="G1" s="46"/>
      <c r="H1" s="46"/>
    </row>
    <row r="2" spans="3:8" ht="18" customHeight="1">
      <c r="C2" s="46" t="s">
        <v>4</v>
      </c>
      <c r="D2" s="46"/>
      <c r="E2" s="46"/>
      <c r="F2" s="46"/>
      <c r="G2" s="46"/>
      <c r="H2" s="46"/>
    </row>
    <row r="3" spans="3:8" ht="18" customHeight="1">
      <c r="C3" s="46" t="s">
        <v>50</v>
      </c>
      <c r="D3" s="46"/>
      <c r="E3" s="46"/>
      <c r="F3" s="46"/>
      <c r="G3" s="46"/>
      <c r="H3" s="46"/>
    </row>
    <row r="4" spans="3:8" ht="18" customHeight="1">
      <c r="C4" s="47"/>
      <c r="D4" s="47"/>
      <c r="E4" s="47"/>
      <c r="F4" s="47"/>
      <c r="G4" s="47"/>
      <c r="H4" s="47"/>
    </row>
    <row r="5" spans="3:8" ht="14.25" customHeight="1">
      <c r="C5" s="2"/>
      <c r="D5" s="2"/>
      <c r="E5" s="2"/>
      <c r="F5" s="2"/>
      <c r="G5" s="2"/>
      <c r="H5" s="2"/>
    </row>
    <row r="6" ht="13.5" thickBot="1"/>
    <row r="7" spans="3:8" ht="12.75">
      <c r="C7" s="34">
        <v>1</v>
      </c>
      <c r="D7" s="48" t="s">
        <v>47</v>
      </c>
      <c r="E7" s="48"/>
      <c r="F7" s="48"/>
      <c r="G7" s="35">
        <v>297.5</v>
      </c>
      <c r="H7" s="3"/>
    </row>
    <row r="8" spans="3:8" ht="12.75">
      <c r="C8" s="30">
        <v>2</v>
      </c>
      <c r="D8" s="49" t="s">
        <v>41</v>
      </c>
      <c r="E8" s="49"/>
      <c r="F8" s="49"/>
      <c r="G8" s="36">
        <v>296.3</v>
      </c>
      <c r="H8" s="3"/>
    </row>
    <row r="9" spans="3:8" ht="12.75">
      <c r="C9" s="30">
        <v>3</v>
      </c>
      <c r="D9" s="49" t="s">
        <v>48</v>
      </c>
      <c r="E9" s="49"/>
      <c r="F9" s="49"/>
      <c r="G9" s="36">
        <v>291.6</v>
      </c>
      <c r="H9" s="3"/>
    </row>
    <row r="10" spans="3:12" ht="12.75">
      <c r="C10" s="30">
        <v>4</v>
      </c>
      <c r="D10" s="50" t="s">
        <v>49</v>
      </c>
      <c r="E10" s="50"/>
      <c r="F10" s="50"/>
      <c r="G10" s="31">
        <v>287.7</v>
      </c>
      <c r="I10" s="52"/>
      <c r="J10" s="52"/>
      <c r="K10" s="52"/>
      <c r="L10" s="39"/>
    </row>
    <row r="11" spans="3:7" ht="12.75">
      <c r="C11" s="30">
        <v>5</v>
      </c>
      <c r="D11" s="50" t="s">
        <v>17</v>
      </c>
      <c r="E11" s="50"/>
      <c r="F11" s="50"/>
      <c r="G11" s="31">
        <v>271.4</v>
      </c>
    </row>
    <row r="12" spans="3:7" ht="13.5" thickBot="1">
      <c r="C12" s="32">
        <v>6</v>
      </c>
      <c r="D12" s="51" t="s">
        <v>23</v>
      </c>
      <c r="E12" s="51"/>
      <c r="F12" s="51"/>
      <c r="G12" s="33">
        <v>193.8</v>
      </c>
    </row>
    <row r="13" spans="1:3" ht="13.5" thickBot="1">
      <c r="A13" s="7"/>
      <c r="B13" s="7"/>
      <c r="C13" s="8"/>
    </row>
    <row r="14" spans="1:7" ht="13.5" thickBot="1">
      <c r="A14" s="40"/>
      <c r="B14" s="41" t="s">
        <v>9</v>
      </c>
      <c r="C14" s="8"/>
      <c r="D14" s="42"/>
      <c r="E14" s="42"/>
      <c r="F14" s="42"/>
      <c r="G14" s="42"/>
    </row>
    <row r="15" spans="1:3" ht="12.75">
      <c r="A15" s="7"/>
      <c r="B15" s="7"/>
      <c r="C15" s="8"/>
    </row>
    <row r="16" spans="1:3" ht="12.75">
      <c r="A16" s="9"/>
      <c r="B16" s="9"/>
      <c r="C16" s="8"/>
    </row>
    <row r="17" ht="18.75" customHeight="1" thickBot="1"/>
    <row r="18" spans="1:8" ht="13.5" thickBot="1">
      <c r="A18" s="10" t="s">
        <v>10</v>
      </c>
      <c r="B18" s="11" t="s">
        <v>5</v>
      </c>
      <c r="C18" s="12"/>
      <c r="D18" s="13" t="s">
        <v>2</v>
      </c>
      <c r="E18" s="13" t="s">
        <v>0</v>
      </c>
      <c r="F18" s="13" t="s">
        <v>3</v>
      </c>
      <c r="G18" s="13" t="s">
        <v>1</v>
      </c>
      <c r="H18" s="14" t="s">
        <v>6</v>
      </c>
    </row>
    <row r="19" spans="1:8" ht="12.75">
      <c r="A19" s="21" t="s">
        <v>11</v>
      </c>
      <c r="B19" s="22"/>
      <c r="C19" s="23"/>
      <c r="D19" s="24">
        <v>19.1</v>
      </c>
      <c r="E19" s="24">
        <v>18.4</v>
      </c>
      <c r="F19" s="17">
        <v>18.4</v>
      </c>
      <c r="G19" s="24">
        <v>19.1</v>
      </c>
      <c r="H19" s="18">
        <f aca="true" t="shared" si="0" ref="H19:H24">IF(A19="","",SUM(D19,E19,F19,G19))</f>
        <v>75</v>
      </c>
    </row>
    <row r="20" spans="1:8" ht="12.75">
      <c r="A20" s="21" t="s">
        <v>12</v>
      </c>
      <c r="B20" s="22"/>
      <c r="C20" s="23"/>
      <c r="D20" s="24">
        <v>18.2</v>
      </c>
      <c r="E20" s="24">
        <v>17.8</v>
      </c>
      <c r="F20" s="24">
        <v>17.4</v>
      </c>
      <c r="G20" s="17">
        <v>17.8</v>
      </c>
      <c r="H20" s="18">
        <f t="shared" si="0"/>
        <v>71.2</v>
      </c>
    </row>
    <row r="21" spans="1:8" ht="12.75">
      <c r="A21" s="21" t="s">
        <v>13</v>
      </c>
      <c r="B21" s="22"/>
      <c r="C21" s="23"/>
      <c r="D21" s="24"/>
      <c r="E21" s="24">
        <v>17.7</v>
      </c>
      <c r="F21" s="24"/>
      <c r="G21" s="17">
        <v>18.8</v>
      </c>
      <c r="H21" s="18">
        <f t="shared" si="0"/>
        <v>36.5</v>
      </c>
    </row>
    <row r="22" spans="1:8" ht="12.75">
      <c r="A22" s="21" t="s">
        <v>14</v>
      </c>
      <c r="B22" s="22"/>
      <c r="C22" s="23"/>
      <c r="D22" s="24">
        <v>18.1</v>
      </c>
      <c r="E22" s="24">
        <v>18</v>
      </c>
      <c r="F22" s="17">
        <v>17.4</v>
      </c>
      <c r="G22" s="24"/>
      <c r="H22" s="18">
        <f t="shared" si="0"/>
        <v>53.5</v>
      </c>
    </row>
    <row r="23" spans="1:8" ht="12.75">
      <c r="A23" s="21" t="s">
        <v>15</v>
      </c>
      <c r="B23" s="22"/>
      <c r="C23" s="23"/>
      <c r="D23" s="24">
        <v>18.5</v>
      </c>
      <c r="E23" s="24"/>
      <c r="F23" s="24"/>
      <c r="G23" s="17">
        <v>18.5</v>
      </c>
      <c r="H23" s="18">
        <f t="shared" si="0"/>
        <v>37</v>
      </c>
    </row>
    <row r="24" spans="1:8" ht="13.5" thickBot="1">
      <c r="A24" s="25" t="s">
        <v>16</v>
      </c>
      <c r="B24" s="6"/>
      <c r="C24" s="26"/>
      <c r="D24" s="27"/>
      <c r="E24" s="27"/>
      <c r="F24" s="24">
        <v>17.4</v>
      </c>
      <c r="G24" s="24"/>
      <c r="H24" s="18">
        <f t="shared" si="0"/>
        <v>17.4</v>
      </c>
    </row>
    <row r="25" spans="1:10" ht="13.5" thickBot="1">
      <c r="A25" s="44" t="s">
        <v>7</v>
      </c>
      <c r="B25" s="45"/>
      <c r="C25" s="12"/>
      <c r="D25" s="28">
        <f>IF(D19="","",SUM(LARGE(D19:D24,{1;2;3;4})))</f>
        <v>73.9</v>
      </c>
      <c r="E25" s="28">
        <f>IF(E19="","",SUM(LARGE(E19:E24,{1;2;3;4})))</f>
        <v>71.9</v>
      </c>
      <c r="F25" s="28">
        <f>IF(F19="","",SUM(LARGE(F19:F24,{1;2;3;4})))</f>
        <v>70.6</v>
      </c>
      <c r="G25" s="28">
        <f>IF(G19="","",SUM(LARGE(G19:G24,{1;2;3;4})))</f>
        <v>74.2</v>
      </c>
      <c r="H25" s="29">
        <f>SUM(D25:G25)</f>
        <v>290.6</v>
      </c>
      <c r="I25" s="19"/>
      <c r="J25" s="19"/>
    </row>
    <row r="26" ht="38.25" customHeight="1" thickBot="1"/>
    <row r="27" spans="1:8" ht="13.5" thickBot="1">
      <c r="A27" s="10" t="s">
        <v>17</v>
      </c>
      <c r="B27" s="11" t="s">
        <v>5</v>
      </c>
      <c r="C27" s="12"/>
      <c r="D27" s="13" t="s">
        <v>2</v>
      </c>
      <c r="E27" s="13" t="s">
        <v>0</v>
      </c>
      <c r="F27" s="13" t="s">
        <v>3</v>
      </c>
      <c r="G27" s="13" t="s">
        <v>1</v>
      </c>
      <c r="H27" s="14" t="s">
        <v>6</v>
      </c>
    </row>
    <row r="28" spans="1:8" ht="12.75">
      <c r="A28" s="21" t="s">
        <v>18</v>
      </c>
      <c r="B28" s="22"/>
      <c r="C28" s="23"/>
      <c r="D28" s="24">
        <v>17.7</v>
      </c>
      <c r="E28" s="24">
        <v>16.4</v>
      </c>
      <c r="F28" s="17">
        <v>17.2</v>
      </c>
      <c r="G28" s="24">
        <v>17.3</v>
      </c>
      <c r="H28" s="18">
        <f aca="true" t="shared" si="1" ref="H28:H33">IF(A28="","",SUM(D28,E28,F28,G28))</f>
        <v>68.6</v>
      </c>
    </row>
    <row r="29" spans="1:8" ht="12.75">
      <c r="A29" s="21" t="s">
        <v>19</v>
      </c>
      <c r="B29" s="22"/>
      <c r="C29" s="23"/>
      <c r="D29" s="24">
        <v>17.3</v>
      </c>
      <c r="E29" s="24"/>
      <c r="F29" s="24">
        <v>16.5</v>
      </c>
      <c r="G29" s="17">
        <v>17.6</v>
      </c>
      <c r="H29" s="18">
        <f t="shared" si="1"/>
        <v>51.4</v>
      </c>
    </row>
    <row r="30" spans="1:8" ht="12.75">
      <c r="A30" s="21" t="s">
        <v>20</v>
      </c>
      <c r="B30" s="22"/>
      <c r="C30" s="23"/>
      <c r="D30" s="24">
        <v>17.6</v>
      </c>
      <c r="E30" s="24">
        <v>16.4</v>
      </c>
      <c r="F30" s="24"/>
      <c r="G30" s="17">
        <v>17.1</v>
      </c>
      <c r="H30" s="18">
        <f t="shared" si="1"/>
        <v>51.1</v>
      </c>
    </row>
    <row r="31" spans="1:8" ht="12.75">
      <c r="A31" s="21" t="s">
        <v>21</v>
      </c>
      <c r="B31" s="22"/>
      <c r="C31" s="23"/>
      <c r="D31" s="24">
        <v>17.6</v>
      </c>
      <c r="E31" s="24">
        <v>16.2</v>
      </c>
      <c r="F31" s="17">
        <v>16.4</v>
      </c>
      <c r="G31" s="24">
        <v>16.8</v>
      </c>
      <c r="H31" s="18">
        <f t="shared" si="1"/>
        <v>67</v>
      </c>
    </row>
    <row r="32" spans="1:8" ht="12.75">
      <c r="A32" s="21" t="s">
        <v>22</v>
      </c>
      <c r="B32" s="22"/>
      <c r="C32" s="23"/>
      <c r="D32" s="24"/>
      <c r="E32" s="24">
        <v>16.2</v>
      </c>
      <c r="F32" s="24">
        <v>17.1</v>
      </c>
      <c r="G32" s="17"/>
      <c r="H32" s="18">
        <f t="shared" si="1"/>
        <v>33.3</v>
      </c>
    </row>
    <row r="33" spans="1:8" ht="13.5" thickBot="1">
      <c r="A33" s="25"/>
      <c r="B33" s="6"/>
      <c r="C33" s="26"/>
      <c r="D33" s="27"/>
      <c r="E33" s="27"/>
      <c r="F33" s="24"/>
      <c r="G33" s="24"/>
      <c r="H33" s="18">
        <f t="shared" si="1"/>
      </c>
    </row>
    <row r="34" spans="1:10" ht="13.5" thickBot="1">
      <c r="A34" s="44" t="s">
        <v>7</v>
      </c>
      <c r="B34" s="45"/>
      <c r="C34" s="12"/>
      <c r="D34" s="28">
        <f>IF(D28="","",SUM(LARGE(D28:D33,{1;2;3;4})))</f>
        <v>70.2</v>
      </c>
      <c r="E34" s="28">
        <f>IF(E28="","",SUM(LARGE(E28:E33,{1;2;3;4})))</f>
        <v>65.2</v>
      </c>
      <c r="F34" s="28">
        <f>IF(F28="","",SUM(LARGE(F28:F33,{1;2;3;4})))</f>
        <v>67.19999999999999</v>
      </c>
      <c r="G34" s="28">
        <f>IF(G28="","",SUM(LARGE(G28:G33,{1;2;3;4})))</f>
        <v>68.80000000000001</v>
      </c>
      <c r="H34" s="29">
        <f>SUM(D34:G34)</f>
        <v>271.4</v>
      </c>
      <c r="I34" s="19"/>
      <c r="J34" s="19"/>
    </row>
    <row r="35" ht="31.5" customHeight="1" thickBot="1"/>
    <row r="36" spans="1:8" ht="13.5" thickBot="1">
      <c r="A36" s="10" t="s">
        <v>23</v>
      </c>
      <c r="B36" s="11" t="s">
        <v>5</v>
      </c>
      <c r="C36" s="12"/>
      <c r="D36" s="13" t="s">
        <v>2</v>
      </c>
      <c r="E36" s="13" t="s">
        <v>0</v>
      </c>
      <c r="F36" s="13" t="s">
        <v>3</v>
      </c>
      <c r="G36" s="13" t="s">
        <v>1</v>
      </c>
      <c r="H36" s="14" t="s">
        <v>6</v>
      </c>
    </row>
    <row r="37" spans="1:8" ht="12.75">
      <c r="A37" s="21" t="s">
        <v>24</v>
      </c>
      <c r="B37" s="22"/>
      <c r="C37" s="23"/>
      <c r="D37" s="24">
        <v>18.6</v>
      </c>
      <c r="E37" s="24">
        <v>17</v>
      </c>
      <c r="F37" s="17">
        <v>16.6</v>
      </c>
      <c r="G37" s="24">
        <v>14.2</v>
      </c>
      <c r="H37" s="18">
        <f aca="true" t="shared" si="2" ref="H37:H42">IF(A37="","",SUM(D37,E37,F37,G37))</f>
        <v>66.4</v>
      </c>
    </row>
    <row r="38" spans="1:8" ht="12.75">
      <c r="A38" s="21" t="s">
        <v>25</v>
      </c>
      <c r="B38" s="22"/>
      <c r="C38" s="23"/>
      <c r="D38" s="24">
        <v>15</v>
      </c>
      <c r="E38" s="24">
        <v>17.5</v>
      </c>
      <c r="F38" s="24">
        <v>16.7</v>
      </c>
      <c r="G38" s="17">
        <v>15.5</v>
      </c>
      <c r="H38" s="18">
        <f t="shared" si="2"/>
        <v>64.7</v>
      </c>
    </row>
    <row r="39" spans="1:8" ht="12.75">
      <c r="A39" s="21" t="s">
        <v>26</v>
      </c>
      <c r="B39" s="22"/>
      <c r="C39" s="23"/>
      <c r="D39" s="24">
        <v>14.2</v>
      </c>
      <c r="E39" s="24">
        <v>15.8</v>
      </c>
      <c r="F39" s="24">
        <v>16.7</v>
      </c>
      <c r="G39" s="17">
        <v>16</v>
      </c>
      <c r="H39" s="18">
        <f t="shared" si="2"/>
        <v>62.7</v>
      </c>
    </row>
    <row r="40" spans="1:8" ht="12.75">
      <c r="A40" s="21"/>
      <c r="B40" s="22"/>
      <c r="C40" s="23"/>
      <c r="D40" s="24">
        <v>0</v>
      </c>
      <c r="E40" s="24">
        <v>0</v>
      </c>
      <c r="F40" s="17">
        <v>0</v>
      </c>
      <c r="G40" s="24">
        <v>0</v>
      </c>
      <c r="H40" s="18">
        <f t="shared" si="2"/>
      </c>
    </row>
    <row r="41" spans="1:8" ht="12.75">
      <c r="A41" s="21"/>
      <c r="B41" s="22"/>
      <c r="C41" s="23"/>
      <c r="D41" s="24"/>
      <c r="E41" s="24"/>
      <c r="F41" s="24"/>
      <c r="G41" s="17"/>
      <c r="H41" s="18">
        <f t="shared" si="2"/>
      </c>
    </row>
    <row r="42" spans="1:8" ht="13.5" thickBot="1">
      <c r="A42" s="25"/>
      <c r="B42" s="6"/>
      <c r="C42" s="26"/>
      <c r="D42" s="27"/>
      <c r="E42" s="27"/>
      <c r="F42" s="24"/>
      <c r="G42" s="24"/>
      <c r="H42" s="18">
        <f t="shared" si="2"/>
      </c>
    </row>
    <row r="43" spans="1:10" ht="13.5" thickBot="1">
      <c r="A43" s="44" t="s">
        <v>7</v>
      </c>
      <c r="B43" s="45"/>
      <c r="C43" s="12"/>
      <c r="D43" s="28">
        <f>IF(D37="","",SUM(LARGE(D37:D42,{1;2;3;4})))</f>
        <v>47.8</v>
      </c>
      <c r="E43" s="28">
        <f>IF(E37="","",SUM(LARGE(E37:E42,{1;2;3;4})))</f>
        <v>50.3</v>
      </c>
      <c r="F43" s="28">
        <f>IF(F37="","",SUM(LARGE(F37:F42,{1;2;3;4})))</f>
        <v>50</v>
      </c>
      <c r="G43" s="28">
        <f>IF(G37="","",SUM(LARGE(G37:G42,{1;2;3;4})))</f>
        <v>45.7</v>
      </c>
      <c r="H43" s="29">
        <f>SUM(D43:G43)</f>
        <v>193.8</v>
      </c>
      <c r="I43" s="19"/>
      <c r="J43" s="19"/>
    </row>
    <row r="44" ht="31.5" customHeight="1" thickBot="1"/>
    <row r="45" spans="1:8" ht="13.5" thickBot="1">
      <c r="A45" s="10" t="s">
        <v>27</v>
      </c>
      <c r="B45" s="11" t="s">
        <v>5</v>
      </c>
      <c r="C45" s="12"/>
      <c r="D45" s="13" t="s">
        <v>2</v>
      </c>
      <c r="E45" s="13" t="s">
        <v>0</v>
      </c>
      <c r="F45" s="13" t="s">
        <v>3</v>
      </c>
      <c r="G45" s="13" t="s">
        <v>1</v>
      </c>
      <c r="H45" s="14" t="s">
        <v>6</v>
      </c>
    </row>
    <row r="46" spans="1:8" ht="12.75">
      <c r="A46" s="21" t="s">
        <v>28</v>
      </c>
      <c r="B46" s="22"/>
      <c r="C46" s="23"/>
      <c r="D46" s="24">
        <v>19.2</v>
      </c>
      <c r="E46" s="24">
        <v>18.5</v>
      </c>
      <c r="F46" s="17">
        <v>0</v>
      </c>
      <c r="G46" s="24">
        <v>19.6</v>
      </c>
      <c r="H46" s="18">
        <f aca="true" t="shared" si="3" ref="H46:H51">IF(A46="","",SUM(D46,E46,F46,G46))</f>
        <v>57.300000000000004</v>
      </c>
    </row>
    <row r="47" spans="1:8" ht="12.75">
      <c r="A47" s="21" t="s">
        <v>29</v>
      </c>
      <c r="B47" s="22"/>
      <c r="C47" s="23"/>
      <c r="D47" s="24">
        <v>18.7</v>
      </c>
      <c r="E47" s="24"/>
      <c r="F47" s="24">
        <v>18.2</v>
      </c>
      <c r="G47" s="17">
        <v>19.3</v>
      </c>
      <c r="H47" s="18">
        <f t="shared" si="3"/>
        <v>56.2</v>
      </c>
    </row>
    <row r="48" spans="1:8" ht="12.75">
      <c r="A48" s="21" t="s">
        <v>30</v>
      </c>
      <c r="B48" s="22"/>
      <c r="C48" s="23"/>
      <c r="D48" s="24"/>
      <c r="E48" s="24">
        <v>18.3</v>
      </c>
      <c r="F48" s="24">
        <v>18.5</v>
      </c>
      <c r="G48" s="17"/>
      <c r="H48" s="18">
        <f t="shared" si="3"/>
        <v>36.8</v>
      </c>
    </row>
    <row r="49" spans="1:8" ht="12.75">
      <c r="A49" s="21" t="s">
        <v>31</v>
      </c>
      <c r="B49" s="22"/>
      <c r="C49" s="23"/>
      <c r="D49" s="24">
        <v>18.4</v>
      </c>
      <c r="E49" s="24">
        <v>18.5</v>
      </c>
      <c r="F49" s="17">
        <v>17.8</v>
      </c>
      <c r="G49" s="24">
        <v>18.4</v>
      </c>
      <c r="H49" s="18">
        <f t="shared" si="3"/>
        <v>73.1</v>
      </c>
    </row>
    <row r="50" spans="1:8" ht="12.75">
      <c r="A50" s="21" t="s">
        <v>32</v>
      </c>
      <c r="B50" s="22"/>
      <c r="C50" s="23"/>
      <c r="D50" s="24">
        <v>18.4</v>
      </c>
      <c r="E50" s="24">
        <v>18.2</v>
      </c>
      <c r="F50" s="24"/>
      <c r="G50" s="17">
        <v>18.9</v>
      </c>
      <c r="H50" s="18">
        <f t="shared" si="3"/>
        <v>55.49999999999999</v>
      </c>
    </row>
    <row r="51" spans="1:8" ht="13.5" thickBot="1">
      <c r="A51" s="25" t="s">
        <v>33</v>
      </c>
      <c r="B51" s="6"/>
      <c r="C51" s="26"/>
      <c r="D51" s="27"/>
      <c r="E51" s="27"/>
      <c r="F51" s="24">
        <v>18.6</v>
      </c>
      <c r="G51" s="24"/>
      <c r="H51" s="18">
        <f t="shared" si="3"/>
        <v>18.6</v>
      </c>
    </row>
    <row r="52" spans="1:10" ht="13.5" thickBot="1">
      <c r="A52" s="44" t="s">
        <v>7</v>
      </c>
      <c r="B52" s="45"/>
      <c r="C52" s="12"/>
      <c r="D52" s="28">
        <f>IF(D46="","",SUM(LARGE(D46:D51,{1;2;3;4})))</f>
        <v>74.69999999999999</v>
      </c>
      <c r="E52" s="28">
        <f>IF(E46="","",SUM(LARGE(E46:E51,{1;2;3;4})))</f>
        <v>73.5</v>
      </c>
      <c r="F52" s="28">
        <f>IF(F46="","",SUM(LARGE(F46:F51,{1;2;3;4})))</f>
        <v>73.1</v>
      </c>
      <c r="G52" s="28">
        <f>IF(G46="","",SUM(LARGE(G46:G51,{1;2;3;4})))</f>
        <v>76.2</v>
      </c>
      <c r="H52" s="29">
        <f>SUM(D52:G52)</f>
        <v>297.5</v>
      </c>
      <c r="I52" s="19"/>
      <c r="J52" s="19"/>
    </row>
    <row r="53" ht="26.25" customHeight="1" thickBot="1"/>
    <row r="54" spans="1:8" ht="13.5" thickBot="1">
      <c r="A54" s="10" t="s">
        <v>34</v>
      </c>
      <c r="B54" s="11" t="s">
        <v>5</v>
      </c>
      <c r="C54" s="12"/>
      <c r="D54" s="13" t="s">
        <v>2</v>
      </c>
      <c r="E54" s="13" t="s">
        <v>0</v>
      </c>
      <c r="F54" s="13" t="s">
        <v>3</v>
      </c>
      <c r="G54" s="13" t="s">
        <v>1</v>
      </c>
      <c r="H54" s="14" t="s">
        <v>6</v>
      </c>
    </row>
    <row r="55" spans="1:8" ht="12.75">
      <c r="A55" s="21" t="s">
        <v>35</v>
      </c>
      <c r="B55" s="22"/>
      <c r="C55" s="23"/>
      <c r="D55" s="24">
        <v>0</v>
      </c>
      <c r="E55" s="24">
        <v>17.6</v>
      </c>
      <c r="F55" s="17">
        <v>17.2</v>
      </c>
      <c r="G55" s="24">
        <v>19.5</v>
      </c>
      <c r="H55" s="18">
        <f aca="true" t="shared" si="4" ref="H55:H60">IF(A55="","",SUM(D55,E55,F55,G55))</f>
        <v>54.3</v>
      </c>
    </row>
    <row r="56" spans="1:8" ht="12.75">
      <c r="A56" s="21" t="s">
        <v>36</v>
      </c>
      <c r="B56" s="22"/>
      <c r="C56" s="23"/>
      <c r="D56" s="24">
        <v>18.4</v>
      </c>
      <c r="E56" s="24"/>
      <c r="F56" s="24">
        <v>18.2</v>
      </c>
      <c r="G56" s="17">
        <v>18.1</v>
      </c>
      <c r="H56" s="18">
        <f t="shared" si="4"/>
        <v>54.699999999999996</v>
      </c>
    </row>
    <row r="57" spans="1:8" ht="12.75">
      <c r="A57" s="21" t="s">
        <v>37</v>
      </c>
      <c r="B57" s="22"/>
      <c r="C57" s="23"/>
      <c r="D57" s="24">
        <v>17.9</v>
      </c>
      <c r="E57" s="24">
        <v>17.2</v>
      </c>
      <c r="F57" s="24">
        <v>17.6</v>
      </c>
      <c r="G57" s="17">
        <v>18.8</v>
      </c>
      <c r="H57" s="18">
        <f t="shared" si="4"/>
        <v>71.5</v>
      </c>
    </row>
    <row r="58" spans="1:8" ht="12.75">
      <c r="A58" s="21" t="s">
        <v>38</v>
      </c>
      <c r="B58" s="22"/>
      <c r="C58" s="23"/>
      <c r="D58" s="24"/>
      <c r="E58" s="24">
        <v>17.1</v>
      </c>
      <c r="F58" s="17">
        <v>17.2</v>
      </c>
      <c r="G58" s="24">
        <v>18.9</v>
      </c>
      <c r="H58" s="18">
        <f t="shared" si="4"/>
        <v>53.199999999999996</v>
      </c>
    </row>
    <row r="59" spans="1:8" ht="12.75">
      <c r="A59" s="21" t="s">
        <v>39</v>
      </c>
      <c r="B59" s="22"/>
      <c r="C59" s="23"/>
      <c r="D59" s="24">
        <v>18</v>
      </c>
      <c r="E59" s="24">
        <v>18.2</v>
      </c>
      <c r="F59" s="24"/>
      <c r="G59" s="17"/>
      <c r="H59" s="18">
        <f t="shared" si="4"/>
        <v>36.2</v>
      </c>
    </row>
    <row r="60" spans="1:8" ht="13.5" thickBot="1">
      <c r="A60" s="25" t="s">
        <v>40</v>
      </c>
      <c r="B60" s="6"/>
      <c r="C60" s="26"/>
      <c r="D60" s="27">
        <v>17.8</v>
      </c>
      <c r="E60" s="27"/>
      <c r="F60" s="24"/>
      <c r="G60" s="24"/>
      <c r="H60" s="18">
        <f t="shared" si="4"/>
        <v>17.8</v>
      </c>
    </row>
    <row r="61" spans="1:10" ht="13.5" thickBot="1">
      <c r="A61" s="44" t="s">
        <v>7</v>
      </c>
      <c r="B61" s="45"/>
      <c r="C61" s="12"/>
      <c r="D61" s="28">
        <f>IF(D55="","",SUM(LARGE(D55:D60,{1;2;3;4})))</f>
        <v>72.1</v>
      </c>
      <c r="E61" s="28">
        <f>IF(E55="","",SUM(LARGE(E55:E60,{1;2;3;4})))</f>
        <v>70.1</v>
      </c>
      <c r="F61" s="28">
        <f>IF(F55="","",SUM(LARGE(F55:F60,{1;2;3;4})))</f>
        <v>70.2</v>
      </c>
      <c r="G61" s="28">
        <f>IF(G55="","",SUM(LARGE(G55:G60,{1;2;3;4})))</f>
        <v>75.30000000000001</v>
      </c>
      <c r="H61" s="29">
        <f>SUM(D61:G61)</f>
        <v>287.7</v>
      </c>
      <c r="I61" s="19"/>
      <c r="J61" s="19"/>
    </row>
    <row r="62" ht="30" customHeight="1" thickBot="1"/>
    <row r="63" spans="1:8" ht="13.5" thickBot="1">
      <c r="A63" s="10" t="s">
        <v>41</v>
      </c>
      <c r="B63" s="11" t="s">
        <v>5</v>
      </c>
      <c r="C63" s="12"/>
      <c r="D63" s="13" t="s">
        <v>2</v>
      </c>
      <c r="E63" s="13" t="s">
        <v>0</v>
      </c>
      <c r="F63" s="13" t="s">
        <v>3</v>
      </c>
      <c r="G63" s="13" t="s">
        <v>1</v>
      </c>
      <c r="H63" s="14" t="s">
        <v>6</v>
      </c>
    </row>
    <row r="64" spans="1:8" ht="12.75">
      <c r="A64" s="21" t="s">
        <v>42</v>
      </c>
      <c r="B64" s="22"/>
      <c r="C64" s="23"/>
      <c r="D64" s="24">
        <v>19.8</v>
      </c>
      <c r="E64" s="24">
        <v>19.9</v>
      </c>
      <c r="F64" s="17">
        <v>18.9</v>
      </c>
      <c r="G64" s="24">
        <v>19.3</v>
      </c>
      <c r="H64" s="18">
        <f aca="true" t="shared" si="5" ref="H64:H69">IF(A64="","",SUM(D64,E64,F64,G64))</f>
        <v>77.9</v>
      </c>
    </row>
    <row r="65" spans="1:8" ht="12.75">
      <c r="A65" s="21" t="s">
        <v>43</v>
      </c>
      <c r="B65" s="22"/>
      <c r="C65" s="23"/>
      <c r="D65" s="24">
        <v>18.8</v>
      </c>
      <c r="E65" s="24">
        <v>19.2</v>
      </c>
      <c r="F65" s="24">
        <v>18</v>
      </c>
      <c r="G65" s="17">
        <v>19.2</v>
      </c>
      <c r="H65" s="18">
        <f t="shared" si="5"/>
        <v>75.2</v>
      </c>
    </row>
    <row r="66" spans="1:8" ht="12.75">
      <c r="A66" s="21" t="s">
        <v>44</v>
      </c>
      <c r="B66" s="22"/>
      <c r="C66" s="23"/>
      <c r="D66" s="24"/>
      <c r="E66" s="24">
        <v>19.2</v>
      </c>
      <c r="F66" s="24">
        <v>17.1</v>
      </c>
      <c r="G66" s="17">
        <v>18.4</v>
      </c>
      <c r="H66" s="18">
        <f t="shared" si="5"/>
        <v>54.699999999999996</v>
      </c>
    </row>
    <row r="67" spans="1:8" ht="12.75">
      <c r="A67" s="21" t="s">
        <v>45</v>
      </c>
      <c r="B67" s="22"/>
      <c r="C67" s="23"/>
      <c r="D67" s="24">
        <v>18.6</v>
      </c>
      <c r="E67" s="24"/>
      <c r="F67" s="17">
        <v>17.3</v>
      </c>
      <c r="G67" s="24">
        <v>16.8</v>
      </c>
      <c r="H67" s="18">
        <f t="shared" si="5"/>
        <v>52.7</v>
      </c>
    </row>
    <row r="68" spans="1:8" ht="12.75">
      <c r="A68" s="21" t="s">
        <v>46</v>
      </c>
      <c r="B68" s="22"/>
      <c r="C68" s="23"/>
      <c r="D68" s="24">
        <v>18.6</v>
      </c>
      <c r="E68" s="24">
        <v>17.2</v>
      </c>
      <c r="F68" s="24"/>
      <c r="G68" s="17"/>
      <c r="H68" s="18">
        <f t="shared" si="5"/>
        <v>35.8</v>
      </c>
    </row>
    <row r="69" spans="1:8" ht="13.5" thickBot="1">
      <c r="A69" s="25"/>
      <c r="B69" s="6"/>
      <c r="C69" s="26"/>
      <c r="D69" s="27"/>
      <c r="E69" s="27"/>
      <c r="F69" s="24"/>
      <c r="G69" s="24"/>
      <c r="H69" s="18">
        <f t="shared" si="5"/>
      </c>
    </row>
    <row r="70" spans="1:10" ht="13.5" thickBot="1">
      <c r="A70" s="44" t="s">
        <v>7</v>
      </c>
      <c r="B70" s="45"/>
      <c r="C70" s="12"/>
      <c r="D70" s="28">
        <f>IF(D64="","",SUM(LARGE(D64:D69,{1;2;3;4})))</f>
        <v>75.80000000000001</v>
      </c>
      <c r="E70" s="28">
        <f>IF(E64="","",SUM(LARGE(E64:E69,{1;2;3;4})))</f>
        <v>75.5</v>
      </c>
      <c r="F70" s="28">
        <f>IF(F64="","",SUM(LARGE(F64:F69,{1;2;3;4})))</f>
        <v>71.30000000000001</v>
      </c>
      <c r="G70" s="28">
        <f>IF(G64="","",SUM(LARGE(G64:G69,{1;2;3;4})))</f>
        <v>73.7</v>
      </c>
      <c r="H70" s="29">
        <f>SUM(D70:G70)</f>
        <v>296.3</v>
      </c>
      <c r="I70" s="19"/>
      <c r="J70" s="19"/>
    </row>
    <row r="71" ht="32.25" customHeight="1" thickBot="1"/>
    <row r="72" spans="1:8" ht="13.5" thickBot="1">
      <c r="A72" s="10"/>
      <c r="B72" s="11" t="s">
        <v>5</v>
      </c>
      <c r="C72" s="12"/>
      <c r="D72" s="13" t="s">
        <v>2</v>
      </c>
      <c r="E72" s="13" t="s">
        <v>0</v>
      </c>
      <c r="F72" s="13" t="s">
        <v>3</v>
      </c>
      <c r="G72" s="13" t="s">
        <v>1</v>
      </c>
      <c r="H72" s="14" t="s">
        <v>6</v>
      </c>
    </row>
    <row r="73" spans="1:8" ht="12.75">
      <c r="A73" s="21"/>
      <c r="B73" s="22"/>
      <c r="C73" s="23"/>
      <c r="D73" s="24"/>
      <c r="E73" s="24"/>
      <c r="F73" s="17"/>
      <c r="G73" s="24"/>
      <c r="H73" s="18">
        <f aca="true" t="shared" si="6" ref="H73:H78">IF(A73="","",SUM(D73,E73,F73,G73))</f>
      </c>
    </row>
    <row r="74" spans="1:8" ht="12.75">
      <c r="A74" s="21"/>
      <c r="B74" s="22"/>
      <c r="C74" s="23"/>
      <c r="D74" s="24"/>
      <c r="E74" s="24"/>
      <c r="F74" s="24"/>
      <c r="G74" s="17"/>
      <c r="H74" s="18">
        <f t="shared" si="6"/>
      </c>
    </row>
    <row r="75" spans="1:8" ht="12.75">
      <c r="A75" s="21"/>
      <c r="B75" s="22"/>
      <c r="C75" s="23"/>
      <c r="D75" s="24"/>
      <c r="E75" s="24"/>
      <c r="F75" s="24"/>
      <c r="G75" s="17"/>
      <c r="H75" s="18">
        <f t="shared" si="6"/>
      </c>
    </row>
    <row r="76" spans="1:8" ht="12.75">
      <c r="A76" s="21"/>
      <c r="B76" s="22"/>
      <c r="C76" s="23"/>
      <c r="D76" s="24"/>
      <c r="E76" s="24"/>
      <c r="F76" s="17"/>
      <c r="G76" s="24"/>
      <c r="H76" s="18">
        <f t="shared" si="6"/>
      </c>
    </row>
    <row r="77" spans="1:8" ht="12.75">
      <c r="A77" s="21"/>
      <c r="B77" s="22"/>
      <c r="C77" s="23"/>
      <c r="D77" s="24"/>
      <c r="E77" s="24"/>
      <c r="F77" s="24"/>
      <c r="G77" s="17"/>
      <c r="H77" s="18">
        <f t="shared" si="6"/>
      </c>
    </row>
    <row r="78" spans="1:8" ht="13.5" thickBot="1">
      <c r="A78" s="25"/>
      <c r="B78" s="6"/>
      <c r="C78" s="26"/>
      <c r="D78" s="27"/>
      <c r="E78" s="27"/>
      <c r="F78" s="24"/>
      <c r="G78" s="24"/>
      <c r="H78" s="18">
        <f t="shared" si="6"/>
      </c>
    </row>
    <row r="79" spans="1:8" ht="13.5" thickBot="1">
      <c r="A79" s="44" t="s">
        <v>7</v>
      </c>
      <c r="B79" s="45"/>
      <c r="C79" s="12"/>
      <c r="D79" s="28">
        <f>IF(D73="","",SUM(LARGE(D73:D78,{1;2;3})))</f>
      </c>
      <c r="E79" s="28">
        <f>IF(E73="","",SUM(LARGE(E73:E78,{1;2;3})))</f>
      </c>
      <c r="F79" s="28">
        <f>IF(F73="","",SUM(LARGE(F73:F78,{1;2;3})))</f>
      </c>
      <c r="G79" s="28">
        <f>IF(G73="","",SUM(LARGE(G73:G78,{1;2;3})))</f>
      </c>
      <c r="H79" s="29">
        <f>SUM(D79:G79)</f>
        <v>0</v>
      </c>
    </row>
    <row r="80" ht="12" customHeight="1"/>
  </sheetData>
  <mergeCells count="18">
    <mergeCell ref="I10:K10"/>
    <mergeCell ref="A79:B79"/>
    <mergeCell ref="D8:F8"/>
    <mergeCell ref="A25:B25"/>
    <mergeCell ref="A34:B34"/>
    <mergeCell ref="A43:B43"/>
    <mergeCell ref="D10:F10"/>
    <mergeCell ref="D11:F11"/>
    <mergeCell ref="D7:F7"/>
    <mergeCell ref="D12:F12"/>
    <mergeCell ref="A52:B52"/>
    <mergeCell ref="A61:B61"/>
    <mergeCell ref="A70:B70"/>
    <mergeCell ref="C1:H1"/>
    <mergeCell ref="C2:H2"/>
    <mergeCell ref="C4:H4"/>
    <mergeCell ref="C3:H3"/>
    <mergeCell ref="D9:F9"/>
  </mergeCells>
  <printOptions horizontalCentered="1"/>
  <pageMargins left="0.3937007874015748" right="0.3937007874015748" top="0.6" bottom="0.3937007874015748" header="0.5118110236220472" footer="0.31496062992125984"/>
  <pageSetup horizontalDpi="600" verticalDpi="600" orientation="portrait" paperSize="9" r:id="rId4"/>
  <rowBreaks count="1" manualBreakCount="1">
    <brk id="53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</dc:creator>
  <cp:keywords/>
  <dc:description/>
  <cp:lastModifiedBy>Your User Name</cp:lastModifiedBy>
  <cp:lastPrinted>2008-03-20T10:04:44Z</cp:lastPrinted>
  <dcterms:created xsi:type="dcterms:W3CDTF">2007-01-03T15:09:15Z</dcterms:created>
  <dcterms:modified xsi:type="dcterms:W3CDTF">2009-02-14T17:28:00Z</dcterms:modified>
  <cp:category/>
  <cp:version/>
  <cp:contentType/>
  <cp:contentStatus/>
</cp:coreProperties>
</file>